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dpwservices\dfs\Users\CDS\Lisa.IRWIN\Documents\"/>
    </mc:Choice>
  </mc:AlternateContent>
  <xr:revisionPtr revIDLastSave="0" documentId="8_{A1EC55AC-1B76-47B8-80DD-C23CF500F816}" xr6:coauthVersionLast="47" xr6:coauthVersionMax="47" xr10:uidLastSave="{00000000-0000-0000-0000-000000000000}"/>
  <bookViews>
    <workbookView xWindow="-16470" yWindow="-16320" windowWidth="29040" windowHeight="15840" tabRatio="796" xr2:uid="{00000000-000D-0000-FFFF-FFFF00000000}"/>
  </bookViews>
  <sheets>
    <sheet name="Title" sheetId="135" r:id="rId1"/>
    <sheet name="IA Value" sheetId="136" r:id="rId2"/>
    <sheet name="IA Value Lookup" sheetId="137" r:id="rId3"/>
    <sheet name="App Assessments" sheetId="132" r:id="rId4"/>
    <sheet name="App Lookup" sheetId="42" r:id="rId5"/>
    <sheet name="Tech Assessments" sheetId="133" r:id="rId6"/>
    <sheet name="Tech Lookup" sheetId="45" r:id="rId7"/>
  </sheets>
  <definedNames>
    <definedName name="Agency_Coverage">#REF!</definedName>
    <definedName name="AgencyCoverageLookups">#REF!</definedName>
    <definedName name="App_Dom">#REF!</definedName>
    <definedName name="App_Scope_of_Use">#REF!</definedName>
    <definedName name="Application_Technology_Support" localSheetId="3">#REF!</definedName>
    <definedName name="Application_Technology_Support" localSheetId="5">#REF!</definedName>
    <definedName name="Application_Technology_Support">#REF!</definedName>
    <definedName name="Applications" localSheetId="3">#REF!</definedName>
    <definedName name="Applications" localSheetId="5">#REF!</definedName>
    <definedName name="Applications">#REF!</definedName>
    <definedName name="Components" localSheetId="3">#REF!</definedName>
    <definedName name="Components" localSheetId="5">#REF!</definedName>
    <definedName name="Components">#REF!</definedName>
    <definedName name="Info_Content_Type">#REF!</definedName>
    <definedName name="Info_Dom">#REF!</definedName>
    <definedName name="info_exchange_capability">#REF!</definedName>
    <definedName name="Info_Initial_Intention">#REF!</definedName>
    <definedName name="Info_Roles">#REF!</definedName>
    <definedName name="Info_Scope_of_Use_External">#REF!</definedName>
    <definedName name="Info_Scope_of_Use_Internal">#REF!</definedName>
    <definedName name="Info_Source_Type">#REF!</definedName>
    <definedName name="Info_Sourced">#REF!</definedName>
    <definedName name="Initiative_Type" localSheetId="3">#REF!</definedName>
    <definedName name="Initiative_Type" localSheetId="5">#REF!</definedName>
    <definedName name="Initiative_Type">#REF!</definedName>
    <definedName name="Months">#REF!</definedName>
    <definedName name="NewApplications" localSheetId="3">#REF!</definedName>
    <definedName name="NewApplications" localSheetId="5">#REF!</definedName>
    <definedName name="NewApplications">#REF!</definedName>
    <definedName name="NewTechnologies" localSheetId="3">#REF!</definedName>
    <definedName name="NewTechnologies" localSheetId="5">#REF!</definedName>
    <definedName name="NewTechnologies">#REF!</definedName>
    <definedName name="Objective_Application_Support" localSheetId="3">#REF!</definedName>
    <definedName name="Objective_Application_Support" localSheetId="5">#REF!</definedName>
    <definedName name="Objective_Application_Support">#REF!</definedName>
    <definedName name="Objective_Process_Support" localSheetId="3">#REF!</definedName>
    <definedName name="Objective_Process_Support" localSheetId="5">#REF!</definedName>
    <definedName name="Objective_Process_Support">#REF!</definedName>
    <definedName name="Objective_Strategy_Support">#REF!</definedName>
    <definedName name="Objectives" localSheetId="3">#REF!</definedName>
    <definedName name="Objectives" localSheetId="5">#REF!</definedName>
    <definedName name="Objectives">#REF!</definedName>
    <definedName name="Post_MOG_agencies">#REF!</definedName>
    <definedName name="_xlnm.Print_Area" localSheetId="0">Title!$A$1:$K$37</definedName>
    <definedName name="_xlnm.Print_Titles" localSheetId="3">'App Assessments'!$1:$1</definedName>
    <definedName name="_xlnm.Print_Titles" localSheetId="5">'Tech Assessments'!$1:$1</definedName>
    <definedName name="Process_Application_Support" localSheetId="3">#REF!</definedName>
    <definedName name="Process_Application_Support" localSheetId="5">#REF!</definedName>
    <definedName name="Process_Application_Support">#REF!</definedName>
    <definedName name="Processes" localSheetId="3">#REF!</definedName>
    <definedName name="Processes" localSheetId="5">#REF!</definedName>
    <definedName name="Processes">#REF!</definedName>
    <definedName name="Service">#REF!</definedName>
    <definedName name="Strategies" localSheetId="3">#REF!</definedName>
    <definedName name="Strategies" localSheetId="5">#REF!</definedName>
    <definedName name="Strategies">#REF!</definedName>
    <definedName name="Tech_Dom" localSheetId="3">#REF!</definedName>
    <definedName name="Tech_Dom" localSheetId="5">#REF!</definedName>
    <definedName name="Tech_Dom">#REF!</definedName>
    <definedName name="Tech_Scope_of_Use">#REF!</definedName>
    <definedName name="Technologies" localSheetId="3">#REF!</definedName>
    <definedName name="Technologies" localSheetId="5">#REF!</definedName>
    <definedName name="Technologies">#REF!</definedName>
    <definedName name="Vis_Const_Achievability">#REF!</definedName>
    <definedName name="Vis_Const_Attractiveness">#REF!</definedName>
    <definedName name="Vis_Const_FocusArea">#REF!</definedName>
    <definedName name="Yes_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36" l="1"/>
  <c r="G4" i="136"/>
  <c r="G5" i="136"/>
  <c r="G6" i="136"/>
  <c r="G7" i="136"/>
  <c r="G8" i="136"/>
  <c r="G9" i="136"/>
  <c r="G10" i="136"/>
  <c r="G11" i="136"/>
  <c r="G12" i="136"/>
  <c r="G13" i="136"/>
  <c r="G14" i="136"/>
  <c r="G15" i="136"/>
  <c r="G16" i="136"/>
  <c r="G17" i="136"/>
  <c r="G18" i="136"/>
  <c r="G19" i="136"/>
  <c r="G20" i="136"/>
  <c r="G21" i="136"/>
  <c r="G22" i="136"/>
  <c r="G23" i="136"/>
  <c r="G24" i="136"/>
  <c r="G25" i="136"/>
  <c r="G26" i="136"/>
  <c r="G27" i="136"/>
  <c r="G28" i="136"/>
  <c r="G29" i="136"/>
  <c r="G30" i="136"/>
  <c r="G2" i="136"/>
  <c r="AC26" i="133" l="1"/>
  <c r="AC27" i="133"/>
  <c r="AC28" i="133"/>
  <c r="AC29" i="133"/>
  <c r="AC30" i="133"/>
  <c r="AC31" i="133"/>
  <c r="AC32" i="133"/>
  <c r="AC33" i="133"/>
  <c r="AC34" i="133"/>
  <c r="AC35" i="133"/>
  <c r="AC36" i="133"/>
  <c r="AC37" i="133"/>
  <c r="AC38" i="133"/>
  <c r="AE38" i="133"/>
  <c r="AC39" i="133"/>
  <c r="AD39" i="133" s="1"/>
  <c r="AC40" i="133"/>
  <c r="AC41" i="133"/>
  <c r="AC42" i="133"/>
  <c r="AE42" i="133" s="1"/>
  <c r="AC43" i="133"/>
  <c r="AC44" i="133"/>
  <c r="AC45" i="133"/>
  <c r="AC46" i="133"/>
  <c r="AE46" i="133" s="1"/>
  <c r="AC47" i="133"/>
  <c r="AC48" i="133"/>
  <c r="AC49" i="133"/>
  <c r="AC50" i="133"/>
  <c r="AE50" i="133"/>
  <c r="AC51" i="133"/>
  <c r="AC52" i="133"/>
  <c r="AC53" i="133"/>
  <c r="AC54" i="133"/>
  <c r="AC55" i="133"/>
  <c r="AC56" i="133"/>
  <c r="AC57" i="133"/>
  <c r="AC58" i="133"/>
  <c r="AC59" i="133"/>
  <c r="AC60" i="133"/>
  <c r="AC61" i="133"/>
  <c r="AC62" i="133"/>
  <c r="AE62" i="133"/>
  <c r="AC63" i="133"/>
  <c r="AC64" i="133"/>
  <c r="AC65" i="133"/>
  <c r="AC66" i="133"/>
  <c r="AC67" i="133"/>
  <c r="AC68" i="133"/>
  <c r="AC69" i="133"/>
  <c r="AC70" i="133"/>
  <c r="AC71" i="133"/>
  <c r="AC72" i="133"/>
  <c r="AC73" i="133"/>
  <c r="AC74" i="133"/>
  <c r="AC75" i="133"/>
  <c r="AC76" i="133"/>
  <c r="AC77" i="133"/>
  <c r="AC78" i="133"/>
  <c r="AC79" i="133"/>
  <c r="AC80" i="133"/>
  <c r="AC81" i="133"/>
  <c r="AC82" i="133"/>
  <c r="AC83" i="133"/>
  <c r="AC84" i="133"/>
  <c r="AC85" i="133"/>
  <c r="AC86" i="133"/>
  <c r="AC87" i="133"/>
  <c r="AC88" i="133"/>
  <c r="AC89" i="133"/>
  <c r="AC90" i="133"/>
  <c r="AC91" i="133"/>
  <c r="AC92" i="133"/>
  <c r="AC93" i="133"/>
  <c r="AC94" i="133"/>
  <c r="AC95" i="133"/>
  <c r="AC96" i="133"/>
  <c r="AC97" i="133"/>
  <c r="AC98" i="133"/>
  <c r="AC99" i="133"/>
  <c r="AC100" i="133"/>
  <c r="AC101" i="133"/>
  <c r="R25" i="133"/>
  <c r="R26" i="133"/>
  <c r="R27" i="133"/>
  <c r="R28" i="133"/>
  <c r="R29" i="133"/>
  <c r="R30" i="133"/>
  <c r="AE30" i="133" s="1"/>
  <c r="R31" i="133"/>
  <c r="R32" i="133"/>
  <c r="AE32" i="133" s="1"/>
  <c r="R33" i="133"/>
  <c r="AE33" i="133" s="1"/>
  <c r="R34" i="133"/>
  <c r="R35" i="133"/>
  <c r="R36" i="133"/>
  <c r="R37" i="133"/>
  <c r="AE37" i="133" s="1"/>
  <c r="R38" i="133"/>
  <c r="R39" i="133"/>
  <c r="R40" i="133"/>
  <c r="AE40" i="133" s="1"/>
  <c r="R41" i="133"/>
  <c r="AE41" i="133" s="1"/>
  <c r="R42" i="133"/>
  <c r="R43" i="133"/>
  <c r="R44" i="133"/>
  <c r="R45" i="133"/>
  <c r="AE45" i="133" s="1"/>
  <c r="R46" i="133"/>
  <c r="R47" i="133"/>
  <c r="R48" i="133"/>
  <c r="AE48" i="133" s="1"/>
  <c r="R49" i="133"/>
  <c r="AE49" i="133" s="1"/>
  <c r="R50" i="133"/>
  <c r="R51" i="133"/>
  <c r="R52" i="133"/>
  <c r="R53" i="133"/>
  <c r="AE53" i="133" s="1"/>
  <c r="R54" i="133"/>
  <c r="AE54" i="133" s="1"/>
  <c r="R55" i="133"/>
  <c r="R56" i="133"/>
  <c r="AE56" i="133" s="1"/>
  <c r="R57" i="133"/>
  <c r="AE57" i="133" s="1"/>
  <c r="R58" i="133"/>
  <c r="AE58" i="133" s="1"/>
  <c r="R59" i="133"/>
  <c r="R60" i="133"/>
  <c r="R61" i="133"/>
  <c r="AE61" i="133" s="1"/>
  <c r="R62" i="133"/>
  <c r="R63" i="133"/>
  <c r="R64" i="133"/>
  <c r="AE64" i="133" s="1"/>
  <c r="R65" i="133"/>
  <c r="AE65" i="133" s="1"/>
  <c r="R66" i="133"/>
  <c r="AE66" i="133" s="1"/>
  <c r="R67" i="133"/>
  <c r="R68" i="133"/>
  <c r="R69" i="133"/>
  <c r="AE69" i="133" s="1"/>
  <c r="R70" i="133"/>
  <c r="R71" i="133"/>
  <c r="R72" i="133"/>
  <c r="AE72" i="133" s="1"/>
  <c r="R73" i="133"/>
  <c r="AE73" i="133" s="1"/>
  <c r="R74" i="133"/>
  <c r="AE74" i="133" s="1"/>
  <c r="R75" i="133"/>
  <c r="R76" i="133"/>
  <c r="R77" i="133"/>
  <c r="AE77" i="133" s="1"/>
  <c r="R78" i="133"/>
  <c r="R79" i="133"/>
  <c r="R80" i="133"/>
  <c r="AE80" i="133" s="1"/>
  <c r="R81" i="133"/>
  <c r="AE81" i="133" s="1"/>
  <c r="R82" i="133"/>
  <c r="R83" i="133"/>
  <c r="R84" i="133"/>
  <c r="R85" i="133"/>
  <c r="AE85" i="133" s="1"/>
  <c r="R86" i="133"/>
  <c r="AE86" i="133" s="1"/>
  <c r="R87" i="133"/>
  <c r="R88" i="133"/>
  <c r="AE88" i="133" s="1"/>
  <c r="R89" i="133"/>
  <c r="AE89" i="133" s="1"/>
  <c r="R90" i="133"/>
  <c r="AE90" i="133" s="1"/>
  <c r="R91" i="133"/>
  <c r="R92" i="133"/>
  <c r="R93" i="133"/>
  <c r="AE93" i="133" s="1"/>
  <c r="R94" i="133"/>
  <c r="AE94" i="133" s="1"/>
  <c r="R95" i="133"/>
  <c r="R96" i="133"/>
  <c r="AE96" i="133" s="1"/>
  <c r="R97" i="133"/>
  <c r="AE97" i="133" s="1"/>
  <c r="R98" i="133"/>
  <c r="AE98" i="133" s="1"/>
  <c r="R99" i="133"/>
  <c r="R100" i="133"/>
  <c r="R101" i="133"/>
  <c r="AE101" i="133" s="1"/>
  <c r="I26" i="133"/>
  <c r="AD26" i="133" s="1"/>
  <c r="I27" i="133"/>
  <c r="I28" i="133"/>
  <c r="AD28" i="133" s="1"/>
  <c r="I29" i="133"/>
  <c r="I30" i="133"/>
  <c r="I31" i="133"/>
  <c r="I32" i="133"/>
  <c r="AD32" i="133" s="1"/>
  <c r="I33" i="133"/>
  <c r="AD33" i="133" s="1"/>
  <c r="I34" i="133"/>
  <c r="AD34" i="133" s="1"/>
  <c r="I35" i="133"/>
  <c r="I36" i="133"/>
  <c r="AD36" i="133" s="1"/>
  <c r="I37" i="133"/>
  <c r="I38" i="133"/>
  <c r="I39" i="133"/>
  <c r="I40" i="133"/>
  <c r="AD40" i="133" s="1"/>
  <c r="I41" i="133"/>
  <c r="AD41" i="133" s="1"/>
  <c r="I42" i="133"/>
  <c r="AD42" i="133" s="1"/>
  <c r="I43" i="133"/>
  <c r="I44" i="133"/>
  <c r="AD44" i="133" s="1"/>
  <c r="I45" i="133"/>
  <c r="I46" i="133"/>
  <c r="I47" i="133"/>
  <c r="I48" i="133"/>
  <c r="AD48" i="133" s="1"/>
  <c r="I49" i="133"/>
  <c r="AD49" i="133" s="1"/>
  <c r="I50" i="133"/>
  <c r="AD50" i="133" s="1"/>
  <c r="I51" i="133"/>
  <c r="I52" i="133"/>
  <c r="AD52" i="133" s="1"/>
  <c r="I53" i="133"/>
  <c r="I54" i="133"/>
  <c r="I55" i="133"/>
  <c r="I56" i="133"/>
  <c r="AD56" i="133" s="1"/>
  <c r="I57" i="133"/>
  <c r="AD57" i="133" s="1"/>
  <c r="I58" i="133"/>
  <c r="AD58" i="133" s="1"/>
  <c r="I59" i="133"/>
  <c r="I60" i="133"/>
  <c r="AD60" i="133" s="1"/>
  <c r="I61" i="133"/>
  <c r="I62" i="133"/>
  <c r="I63" i="133"/>
  <c r="I64" i="133"/>
  <c r="AD64" i="133" s="1"/>
  <c r="I65" i="133"/>
  <c r="AD65" i="133" s="1"/>
  <c r="I66" i="133"/>
  <c r="AD66" i="133" s="1"/>
  <c r="I67" i="133"/>
  <c r="I68" i="133"/>
  <c r="AD68" i="133" s="1"/>
  <c r="I69" i="133"/>
  <c r="I70" i="133"/>
  <c r="I71" i="133"/>
  <c r="I72" i="133"/>
  <c r="AD72" i="133" s="1"/>
  <c r="I73" i="133"/>
  <c r="AD73" i="133" s="1"/>
  <c r="I74" i="133"/>
  <c r="AD74" i="133" s="1"/>
  <c r="I75" i="133"/>
  <c r="I76" i="133"/>
  <c r="AD76" i="133" s="1"/>
  <c r="I77" i="133"/>
  <c r="I78" i="133"/>
  <c r="I79" i="133"/>
  <c r="I80" i="133"/>
  <c r="AD80" i="133" s="1"/>
  <c r="I81" i="133"/>
  <c r="AD81" i="133" s="1"/>
  <c r="I82" i="133"/>
  <c r="AD82" i="133" s="1"/>
  <c r="I83" i="133"/>
  <c r="I84" i="133"/>
  <c r="AD84" i="133" s="1"/>
  <c r="I85" i="133"/>
  <c r="I86" i="133"/>
  <c r="I87" i="133"/>
  <c r="I88" i="133"/>
  <c r="AD88" i="133" s="1"/>
  <c r="I89" i="133"/>
  <c r="AD89" i="133" s="1"/>
  <c r="I90" i="133"/>
  <c r="AD90" i="133" s="1"/>
  <c r="I91" i="133"/>
  <c r="I92" i="133"/>
  <c r="AD92" i="133" s="1"/>
  <c r="I93" i="133"/>
  <c r="I94" i="133"/>
  <c r="I95" i="133"/>
  <c r="I96" i="133"/>
  <c r="AD96" i="133" s="1"/>
  <c r="I97" i="133"/>
  <c r="AD97" i="133" s="1"/>
  <c r="I98" i="133"/>
  <c r="AD98" i="133" s="1"/>
  <c r="I99" i="133"/>
  <c r="I100" i="133"/>
  <c r="AD100" i="133" s="1"/>
  <c r="I101" i="133"/>
  <c r="AD26" i="132"/>
  <c r="AD27" i="132"/>
  <c r="AE27" i="132"/>
  <c r="AD28" i="132"/>
  <c r="AD29" i="132"/>
  <c r="AD30" i="132"/>
  <c r="AD31" i="132"/>
  <c r="AF31" i="132" s="1"/>
  <c r="AD32" i="132"/>
  <c r="AD33" i="132"/>
  <c r="AD34" i="132"/>
  <c r="AD35" i="132"/>
  <c r="AE35" i="132"/>
  <c r="AD36" i="132"/>
  <c r="AD37" i="132"/>
  <c r="AD38" i="132"/>
  <c r="AD39" i="132"/>
  <c r="AF39" i="132" s="1"/>
  <c r="AD40" i="132"/>
  <c r="AD41" i="132"/>
  <c r="AD42" i="132"/>
  <c r="AD43" i="132"/>
  <c r="AE43" i="132"/>
  <c r="AD44" i="132"/>
  <c r="AD45" i="132"/>
  <c r="AD46" i="132"/>
  <c r="AD47" i="132"/>
  <c r="AD48" i="132"/>
  <c r="AE48" i="132"/>
  <c r="AD49" i="132"/>
  <c r="AD50" i="132"/>
  <c r="AD51" i="132"/>
  <c r="AE51" i="132"/>
  <c r="AD52" i="132"/>
  <c r="AF52" i="132" s="1"/>
  <c r="AD53" i="132"/>
  <c r="AD54" i="132"/>
  <c r="AD55" i="132"/>
  <c r="AD56" i="132"/>
  <c r="AE56" i="132"/>
  <c r="AD57" i="132"/>
  <c r="AD58" i="132"/>
  <c r="AD59" i="132"/>
  <c r="AD60" i="132"/>
  <c r="AD61" i="132"/>
  <c r="AD62" i="132"/>
  <c r="AD63" i="132"/>
  <c r="AD64" i="132"/>
  <c r="AE64" i="132" s="1"/>
  <c r="AD65" i="132"/>
  <c r="AD66" i="132"/>
  <c r="AD67" i="132"/>
  <c r="AD68" i="132"/>
  <c r="AD69" i="132"/>
  <c r="AD70" i="132"/>
  <c r="AD71" i="132"/>
  <c r="AD72" i="132"/>
  <c r="AF72" i="132"/>
  <c r="AD73" i="132"/>
  <c r="AF73" i="132" s="1"/>
  <c r="AE73" i="132"/>
  <c r="AD74" i="132"/>
  <c r="AD75" i="132"/>
  <c r="AD76" i="132"/>
  <c r="AD77" i="132"/>
  <c r="AD78" i="132"/>
  <c r="AF78" i="132"/>
  <c r="AD79" i="132"/>
  <c r="AD80" i="132"/>
  <c r="AD81" i="132"/>
  <c r="AD82" i="132"/>
  <c r="AD83" i="132"/>
  <c r="AD84" i="132"/>
  <c r="AD85" i="132"/>
  <c r="AD86" i="132"/>
  <c r="AD87" i="132"/>
  <c r="AF87" i="132" s="1"/>
  <c r="AD88" i="132"/>
  <c r="AD89" i="132"/>
  <c r="AD90" i="132"/>
  <c r="AD91" i="132"/>
  <c r="AD92" i="132"/>
  <c r="AD93" i="132"/>
  <c r="AD94" i="132"/>
  <c r="AD95" i="132"/>
  <c r="AD96" i="132"/>
  <c r="AD97" i="132"/>
  <c r="AD98" i="132"/>
  <c r="AD99" i="132"/>
  <c r="AD100" i="132"/>
  <c r="AD101" i="132"/>
  <c r="S23" i="132"/>
  <c r="S24" i="132"/>
  <c r="S25" i="132"/>
  <c r="S26" i="132"/>
  <c r="S27" i="132"/>
  <c r="AF27" i="132" s="1"/>
  <c r="S28" i="132"/>
  <c r="S29" i="132"/>
  <c r="S30" i="132"/>
  <c r="AF30" i="132" s="1"/>
  <c r="S31" i="132"/>
  <c r="S32" i="132"/>
  <c r="S33" i="132"/>
  <c r="S34" i="132"/>
  <c r="S35" i="132"/>
  <c r="AF35" i="132" s="1"/>
  <c r="S36" i="132"/>
  <c r="S37" i="132"/>
  <c r="AF37" i="132" s="1"/>
  <c r="S38" i="132"/>
  <c r="AF38" i="132" s="1"/>
  <c r="S39" i="132"/>
  <c r="S40" i="132"/>
  <c r="S41" i="132"/>
  <c r="S42" i="132"/>
  <c r="S43" i="132"/>
  <c r="S44" i="132"/>
  <c r="S45" i="132"/>
  <c r="AF45" i="132" s="1"/>
  <c r="S46" i="132"/>
  <c r="AF46" i="132" s="1"/>
  <c r="S47" i="132"/>
  <c r="S48" i="132"/>
  <c r="AF48" i="132" s="1"/>
  <c r="S49" i="132"/>
  <c r="S50" i="132"/>
  <c r="S51" i="132"/>
  <c r="S52" i="132"/>
  <c r="S53" i="132"/>
  <c r="AF53" i="132" s="1"/>
  <c r="S54" i="132"/>
  <c r="AF54" i="132" s="1"/>
  <c r="S55" i="132"/>
  <c r="S56" i="132"/>
  <c r="AF56" i="132" s="1"/>
  <c r="S57" i="132"/>
  <c r="S58" i="132"/>
  <c r="S59" i="132"/>
  <c r="S60" i="132"/>
  <c r="S61" i="132"/>
  <c r="AF61" i="132" s="1"/>
  <c r="S62" i="132"/>
  <c r="S63" i="132"/>
  <c r="S64" i="132"/>
  <c r="S65" i="132"/>
  <c r="S66" i="132"/>
  <c r="S67" i="132"/>
  <c r="S68" i="132"/>
  <c r="S69" i="132"/>
  <c r="AF69" i="132" s="1"/>
  <c r="S70" i="132"/>
  <c r="AF70" i="132" s="1"/>
  <c r="S71" i="132"/>
  <c r="S72" i="132"/>
  <c r="S73" i="132"/>
  <c r="S74" i="132"/>
  <c r="S75" i="132"/>
  <c r="S76" i="132"/>
  <c r="S77" i="132"/>
  <c r="AF77" i="132" s="1"/>
  <c r="S78" i="132"/>
  <c r="S79" i="132"/>
  <c r="S80" i="132"/>
  <c r="AF80" i="132" s="1"/>
  <c r="S81" i="132"/>
  <c r="S82" i="132"/>
  <c r="S83" i="132"/>
  <c r="S84" i="132"/>
  <c r="S85" i="132"/>
  <c r="AF85" i="132" s="1"/>
  <c r="S86" i="132"/>
  <c r="AF86" i="132" s="1"/>
  <c r="S87" i="132"/>
  <c r="S88" i="132"/>
  <c r="S89" i="132"/>
  <c r="S90" i="132"/>
  <c r="S91" i="132"/>
  <c r="S92" i="132"/>
  <c r="S93" i="132"/>
  <c r="AF93" i="132" s="1"/>
  <c r="S94" i="132"/>
  <c r="AF94" i="132" s="1"/>
  <c r="S95" i="132"/>
  <c r="S96" i="132"/>
  <c r="AF96" i="132" s="1"/>
  <c r="S97" i="132"/>
  <c r="S98" i="132"/>
  <c r="S99" i="132"/>
  <c r="S100" i="132"/>
  <c r="S101" i="132"/>
  <c r="AF101" i="132" s="1"/>
  <c r="I26" i="132"/>
  <c r="I27" i="132"/>
  <c r="I28" i="132"/>
  <c r="I29" i="132"/>
  <c r="I30" i="132"/>
  <c r="I31" i="132"/>
  <c r="AE31" i="132" s="1"/>
  <c r="I32" i="132"/>
  <c r="I33" i="132"/>
  <c r="AE33" i="132" s="1"/>
  <c r="I34" i="132"/>
  <c r="I35" i="132"/>
  <c r="I36" i="132"/>
  <c r="I37" i="132"/>
  <c r="I38" i="132"/>
  <c r="I39" i="132"/>
  <c r="AE39" i="132" s="1"/>
  <c r="I40" i="132"/>
  <c r="I41" i="132"/>
  <c r="AE41" i="132" s="1"/>
  <c r="I42" i="132"/>
  <c r="I43" i="132"/>
  <c r="I44" i="132"/>
  <c r="I45" i="132"/>
  <c r="I46" i="132"/>
  <c r="I47" i="132"/>
  <c r="AE47" i="132" s="1"/>
  <c r="I48" i="132"/>
  <c r="I49" i="132"/>
  <c r="AE49" i="132" s="1"/>
  <c r="I50" i="132"/>
  <c r="I51" i="132"/>
  <c r="I52" i="132"/>
  <c r="I53" i="132"/>
  <c r="I54" i="132"/>
  <c r="I55" i="132"/>
  <c r="AE55" i="132" s="1"/>
  <c r="I56" i="132"/>
  <c r="I57" i="132"/>
  <c r="AE57" i="132" s="1"/>
  <c r="I58" i="132"/>
  <c r="I59" i="132"/>
  <c r="AE59" i="132" s="1"/>
  <c r="I60" i="132"/>
  <c r="I61" i="132"/>
  <c r="I62" i="132"/>
  <c r="I63" i="132"/>
  <c r="AE63" i="132" s="1"/>
  <c r="I64" i="132"/>
  <c r="I65" i="132"/>
  <c r="AE65" i="132" s="1"/>
  <c r="I66" i="132"/>
  <c r="I67" i="132"/>
  <c r="I68" i="132"/>
  <c r="I69" i="132"/>
  <c r="I70" i="132"/>
  <c r="I71" i="132"/>
  <c r="AE71" i="132" s="1"/>
  <c r="I72" i="132"/>
  <c r="AE72" i="132" s="1"/>
  <c r="I73" i="132"/>
  <c r="I74" i="132"/>
  <c r="I75" i="132"/>
  <c r="I76" i="132"/>
  <c r="I77" i="132"/>
  <c r="I78" i="132"/>
  <c r="I79" i="132"/>
  <c r="AE79" i="132" s="1"/>
  <c r="I80" i="132"/>
  <c r="AE80" i="132" s="1"/>
  <c r="I81" i="132"/>
  <c r="AE81" i="132" s="1"/>
  <c r="I82" i="132"/>
  <c r="I83" i="132"/>
  <c r="AE83" i="132" s="1"/>
  <c r="I84" i="132"/>
  <c r="I85" i="132"/>
  <c r="I86" i="132"/>
  <c r="I87" i="132"/>
  <c r="AE87" i="132" s="1"/>
  <c r="I88" i="132"/>
  <c r="AE88" i="132" s="1"/>
  <c r="I89" i="132"/>
  <c r="AE89" i="132" s="1"/>
  <c r="I90" i="132"/>
  <c r="I91" i="132"/>
  <c r="I92" i="132"/>
  <c r="I93" i="132"/>
  <c r="I94" i="132"/>
  <c r="I95" i="132"/>
  <c r="AE95" i="132" s="1"/>
  <c r="I96" i="132"/>
  <c r="AE96" i="132" s="1"/>
  <c r="I97" i="132"/>
  <c r="AE97" i="132" s="1"/>
  <c r="I98" i="132"/>
  <c r="I99" i="132"/>
  <c r="AE99" i="132" s="1"/>
  <c r="I100" i="132"/>
  <c r="I101" i="132"/>
  <c r="AC4" i="133"/>
  <c r="AC5" i="133"/>
  <c r="AC6" i="133"/>
  <c r="AC7" i="133"/>
  <c r="AC8" i="133"/>
  <c r="AC9" i="133"/>
  <c r="AC10" i="133"/>
  <c r="AC11" i="133"/>
  <c r="AC12" i="133"/>
  <c r="AC13" i="133"/>
  <c r="AC14" i="133"/>
  <c r="AC15" i="133"/>
  <c r="AC16" i="133"/>
  <c r="AC17" i="133"/>
  <c r="AC18" i="133"/>
  <c r="AC19" i="133"/>
  <c r="AC20" i="133"/>
  <c r="AC21" i="133"/>
  <c r="AC22" i="133"/>
  <c r="AC23" i="133"/>
  <c r="AC24" i="133"/>
  <c r="AC25" i="133"/>
  <c r="R4" i="133"/>
  <c r="R5" i="133"/>
  <c r="R6" i="133"/>
  <c r="R7" i="133"/>
  <c r="R8" i="133"/>
  <c r="AE8" i="133" s="1"/>
  <c r="R9" i="133"/>
  <c r="R10" i="133"/>
  <c r="R11" i="133"/>
  <c r="R12" i="133"/>
  <c r="R13" i="133"/>
  <c r="R14" i="133"/>
  <c r="R15" i="133"/>
  <c r="R16" i="133"/>
  <c r="R17" i="133"/>
  <c r="R18" i="133"/>
  <c r="R19" i="133"/>
  <c r="R20" i="133"/>
  <c r="R21" i="133"/>
  <c r="R22" i="133"/>
  <c r="R23" i="133"/>
  <c r="R24" i="133"/>
  <c r="I4" i="133"/>
  <c r="I5" i="133"/>
  <c r="I6" i="133"/>
  <c r="I7" i="133"/>
  <c r="I8" i="133"/>
  <c r="I9" i="133"/>
  <c r="AD9" i="133" s="1"/>
  <c r="I10" i="133"/>
  <c r="I11" i="133"/>
  <c r="I12" i="133"/>
  <c r="I13" i="133"/>
  <c r="I14" i="133"/>
  <c r="I15" i="133"/>
  <c r="I16" i="133"/>
  <c r="I17" i="133"/>
  <c r="AD17" i="133" s="1"/>
  <c r="I18" i="133"/>
  <c r="AD18" i="133" s="1"/>
  <c r="I19" i="133"/>
  <c r="I20" i="133"/>
  <c r="I21" i="133"/>
  <c r="I22" i="133"/>
  <c r="I23" i="133"/>
  <c r="I24" i="133"/>
  <c r="I25" i="133"/>
  <c r="AD4" i="132"/>
  <c r="AD5" i="132"/>
  <c r="AD6" i="132"/>
  <c r="AD7" i="132"/>
  <c r="AD8" i="132"/>
  <c r="AD9" i="132"/>
  <c r="AD10" i="132"/>
  <c r="AD11" i="132"/>
  <c r="AD12" i="132"/>
  <c r="AD13" i="132"/>
  <c r="AD14" i="132"/>
  <c r="AD15" i="132"/>
  <c r="AD16" i="132"/>
  <c r="AD17" i="132"/>
  <c r="AD18" i="132"/>
  <c r="AD19" i="132"/>
  <c r="AD20" i="132"/>
  <c r="AD21" i="132"/>
  <c r="AD22" i="132"/>
  <c r="AD23" i="132"/>
  <c r="AD24" i="132"/>
  <c r="AD25" i="132"/>
  <c r="S4" i="132"/>
  <c r="S5" i="132"/>
  <c r="S6" i="132"/>
  <c r="AF6" i="132" s="1"/>
  <c r="S7" i="132"/>
  <c r="S8" i="132"/>
  <c r="AF8" i="132" s="1"/>
  <c r="S9" i="132"/>
  <c r="AF9" i="132" s="1"/>
  <c r="S10" i="132"/>
  <c r="S11" i="132"/>
  <c r="S12" i="132"/>
  <c r="S13" i="132"/>
  <c r="S14" i="132"/>
  <c r="AF14" i="132" s="1"/>
  <c r="S15" i="132"/>
  <c r="S16" i="132"/>
  <c r="S17" i="132"/>
  <c r="AF17" i="132" s="1"/>
  <c r="S18" i="132"/>
  <c r="S19" i="132"/>
  <c r="S20" i="132"/>
  <c r="S21" i="132"/>
  <c r="S22" i="132"/>
  <c r="AF22" i="132" s="1"/>
  <c r="AF25" i="132"/>
  <c r="I4" i="132"/>
  <c r="I5" i="132"/>
  <c r="I6" i="132"/>
  <c r="I7" i="132"/>
  <c r="I8" i="132"/>
  <c r="I9" i="132"/>
  <c r="I10" i="132"/>
  <c r="I11" i="132"/>
  <c r="I12" i="132"/>
  <c r="I13" i="132"/>
  <c r="I14" i="132"/>
  <c r="I15" i="132"/>
  <c r="I16" i="132"/>
  <c r="I17" i="132"/>
  <c r="I18" i="132"/>
  <c r="I19" i="132"/>
  <c r="AE19" i="132" s="1"/>
  <c r="I20" i="132"/>
  <c r="I21" i="132"/>
  <c r="I22" i="132"/>
  <c r="I23" i="132"/>
  <c r="I24" i="132"/>
  <c r="I25" i="132"/>
  <c r="AD3" i="132"/>
  <c r="AD2" i="132"/>
  <c r="S3" i="132"/>
  <c r="S2" i="132"/>
  <c r="I3" i="132"/>
  <c r="I2" i="132"/>
  <c r="AE40" i="132" l="1"/>
  <c r="AE32" i="132"/>
  <c r="AF44" i="132"/>
  <c r="AE100" i="133"/>
  <c r="AD62" i="133"/>
  <c r="AD31" i="133"/>
  <c r="AE78" i="133"/>
  <c r="AE70" i="133"/>
  <c r="AD99" i="133"/>
  <c r="AD55" i="133"/>
  <c r="AD43" i="133"/>
  <c r="AE98" i="132"/>
  <c r="AD24" i="133"/>
  <c r="AD8" i="133"/>
  <c r="AE90" i="132"/>
  <c r="AE61" i="132"/>
  <c r="AD85" i="133"/>
  <c r="AD54" i="133"/>
  <c r="AD35" i="133"/>
  <c r="AD16" i="133"/>
  <c r="AF88" i="132"/>
  <c r="AF40" i="132"/>
  <c r="AF32" i="132"/>
  <c r="AF65" i="132"/>
  <c r="AE60" i="132"/>
  <c r="AD91" i="133"/>
  <c r="AD47" i="133"/>
  <c r="AE19" i="133"/>
  <c r="AE11" i="133"/>
  <c r="AE91" i="132"/>
  <c r="AE75" i="132"/>
  <c r="AE67" i="132"/>
  <c r="AF95" i="132"/>
  <c r="AE82" i="132"/>
  <c r="AF64" i="132"/>
  <c r="AE53" i="132"/>
  <c r="AE82" i="133"/>
  <c r="AD77" i="133"/>
  <c r="AE34" i="133"/>
  <c r="AF62" i="132"/>
  <c r="AE70" i="132"/>
  <c r="AD70" i="133"/>
  <c r="AF29" i="132"/>
  <c r="AD69" i="133"/>
  <c r="AE26" i="133"/>
  <c r="AF91" i="132"/>
  <c r="AE86" i="132"/>
  <c r="AF81" i="132"/>
  <c r="AE69" i="132"/>
  <c r="AF43" i="132"/>
  <c r="AE84" i="133"/>
  <c r="AE92" i="133"/>
  <c r="AF20" i="132"/>
  <c r="AF12" i="132"/>
  <c r="AE94" i="132"/>
  <c r="AF89" i="132"/>
  <c r="AE77" i="132"/>
  <c r="AE68" i="132"/>
  <c r="AF51" i="132"/>
  <c r="AF47" i="132"/>
  <c r="AE42" i="132"/>
  <c r="AE34" i="132"/>
  <c r="AE26" i="132"/>
  <c r="AD95" i="133"/>
  <c r="AD83" i="133"/>
  <c r="AE76" i="133"/>
  <c r="AD61" i="133"/>
  <c r="AD46" i="133"/>
  <c r="AD38" i="133"/>
  <c r="AD30" i="133"/>
  <c r="AE78" i="132"/>
  <c r="AE20" i="133"/>
  <c r="AF97" i="132"/>
  <c r="AE85" i="132"/>
  <c r="AF76" i="132"/>
  <c r="AF59" i="132"/>
  <c r="AF55" i="132"/>
  <c r="AE50" i="132"/>
  <c r="AE38" i="132"/>
  <c r="AE30" i="132"/>
  <c r="AD87" i="133"/>
  <c r="AD75" i="133"/>
  <c r="AE68" i="133"/>
  <c r="AD53" i="133"/>
  <c r="AD29" i="133"/>
  <c r="AE22" i="133"/>
  <c r="AE22" i="132"/>
  <c r="AE14" i="132"/>
  <c r="AE93" i="132"/>
  <c r="AF84" i="132"/>
  <c r="AF67" i="132"/>
  <c r="AF63" i="132"/>
  <c r="AE58" i="132"/>
  <c r="AE46" i="132"/>
  <c r="AF41" i="132"/>
  <c r="AF33" i="132"/>
  <c r="AD94" i="133"/>
  <c r="AD79" i="133"/>
  <c r="AD67" i="133"/>
  <c r="AE60" i="133"/>
  <c r="AD45" i="133"/>
  <c r="AD37" i="133"/>
  <c r="AD21" i="133"/>
  <c r="AD13" i="133"/>
  <c r="AD5" i="133"/>
  <c r="AE101" i="132"/>
  <c r="AE92" i="132"/>
  <c r="AF75" i="132"/>
  <c r="AF71" i="132"/>
  <c r="AE66" i="132"/>
  <c r="AE54" i="132"/>
  <c r="AF49" i="132"/>
  <c r="AE37" i="132"/>
  <c r="AE29" i="132"/>
  <c r="AD101" i="133"/>
  <c r="AD86" i="133"/>
  <c r="AD71" i="133"/>
  <c r="AD59" i="133"/>
  <c r="AE52" i="133"/>
  <c r="AE28" i="133"/>
  <c r="AF99" i="132"/>
  <c r="AE14" i="133"/>
  <c r="AE20" i="132"/>
  <c r="AE12" i="132"/>
  <c r="AE4" i="132"/>
  <c r="AE100" i="132"/>
  <c r="AF83" i="132"/>
  <c r="AF79" i="132"/>
  <c r="AE74" i="132"/>
  <c r="AE62" i="132"/>
  <c r="AF57" i="132"/>
  <c r="AE45" i="132"/>
  <c r="AF36" i="132"/>
  <c r="AF28" i="132"/>
  <c r="AD93" i="133"/>
  <c r="AD78" i="133"/>
  <c r="AD63" i="133"/>
  <c r="AD51" i="133"/>
  <c r="AE44" i="133"/>
  <c r="AE36" i="133"/>
  <c r="AD27" i="133"/>
  <c r="AE99" i="133"/>
  <c r="AE91" i="133"/>
  <c r="AE83" i="133"/>
  <c r="AE75" i="133"/>
  <c r="AE67" i="133"/>
  <c r="AE59" i="133"/>
  <c r="AE51" i="133"/>
  <c r="AE43" i="133"/>
  <c r="AE35" i="133"/>
  <c r="AE27" i="133"/>
  <c r="AE29" i="133"/>
  <c r="AE95" i="133"/>
  <c r="AE87" i="133"/>
  <c r="AE79" i="133"/>
  <c r="AE71" i="133"/>
  <c r="AE63" i="133"/>
  <c r="AE55" i="133"/>
  <c r="AE47" i="133"/>
  <c r="AE39" i="133"/>
  <c r="AE31" i="133"/>
  <c r="AE24" i="133"/>
  <c r="AD25" i="133"/>
  <c r="AE17" i="133"/>
  <c r="AF100" i="132"/>
  <c r="AF92" i="132"/>
  <c r="AF68" i="132"/>
  <c r="AF60" i="132"/>
  <c r="AE84" i="132"/>
  <c r="AE76" i="132"/>
  <c r="AE52" i="132"/>
  <c r="AE44" i="132"/>
  <c r="AE36" i="132"/>
  <c r="AE28" i="132"/>
  <c r="AF98" i="132"/>
  <c r="AF90" i="132"/>
  <c r="AF82" i="132"/>
  <c r="AF74" i="132"/>
  <c r="AF66" i="132"/>
  <c r="AF58" i="132"/>
  <c r="AF50" i="132"/>
  <c r="AF42" i="132"/>
  <c r="AF34" i="132"/>
  <c r="AF26" i="132"/>
  <c r="AE7" i="132"/>
  <c r="AE11" i="132"/>
  <c r="AF11" i="132"/>
  <c r="AE18" i="132"/>
  <c r="AE10" i="132"/>
  <c r="AF18" i="132"/>
  <c r="AF10" i="132"/>
  <c r="AE25" i="132"/>
  <c r="AE17" i="132"/>
  <c r="AF19" i="132"/>
  <c r="AE9" i="132"/>
  <c r="AE24" i="132"/>
  <c r="AF21" i="132"/>
  <c r="AE16" i="132"/>
  <c r="AF13" i="132"/>
  <c r="AF5" i="132"/>
  <c r="AE23" i="132"/>
  <c r="AE15" i="132"/>
  <c r="AE8" i="132"/>
  <c r="AF4" i="132"/>
  <c r="AE9" i="133"/>
  <c r="AE16" i="133"/>
  <c r="AD10" i="133"/>
  <c r="AE25" i="133"/>
  <c r="AE21" i="133"/>
  <c r="AE13" i="133"/>
  <c r="AD12" i="133"/>
  <c r="AD7" i="133"/>
  <c r="AD23" i="133"/>
  <c r="AD19" i="133"/>
  <c r="AD15" i="133"/>
  <c r="AD6" i="133"/>
  <c r="AD11" i="133"/>
  <c r="AE10" i="133"/>
  <c r="AD20" i="133"/>
  <c r="AD22" i="133"/>
  <c r="AE18" i="133"/>
  <c r="AD14" i="133"/>
  <c r="AE5" i="133"/>
  <c r="AD4" i="133"/>
  <c r="AE6" i="133"/>
  <c r="AE12" i="133"/>
  <c r="AE4" i="133"/>
  <c r="AE23" i="133"/>
  <c r="AE15" i="133"/>
  <c r="AE7" i="133"/>
  <c r="AE6" i="132"/>
  <c r="AF24" i="132"/>
  <c r="AF16" i="132"/>
  <c r="AE21" i="132"/>
  <c r="AE13" i="132"/>
  <c r="AE5" i="132"/>
  <c r="AF23" i="132"/>
  <c r="AF15" i="132"/>
  <c r="AF7" i="132"/>
  <c r="R3" i="133"/>
  <c r="I3" i="133"/>
  <c r="AC3" i="133"/>
  <c r="I2" i="133"/>
  <c r="AC2" i="133"/>
  <c r="R2" i="133"/>
  <c r="AF3" i="132" l="1"/>
  <c r="AE2" i="132"/>
  <c r="AF2" i="132"/>
  <c r="AE2" i="133"/>
  <c r="AD2" i="133"/>
  <c r="AE3" i="133"/>
  <c r="AE3" i="132"/>
  <c r="AD3" i="133"/>
</calcChain>
</file>

<file path=xl/sharedStrings.xml><?xml version="1.0" encoding="utf-8"?>
<sst xmlns="http://schemas.openxmlformats.org/spreadsheetml/2006/main" count="447" uniqueCount="314">
  <si>
    <t>Fit for Current Purpose</t>
  </si>
  <si>
    <t>Agency Architecture Alignment</t>
  </si>
  <si>
    <t>Functional Utility</t>
  </si>
  <si>
    <t>Political / Legislative Impact of unexpected outage or failure.</t>
  </si>
  <si>
    <t>System Management</t>
  </si>
  <si>
    <t xml:space="preserve"> </t>
  </si>
  <si>
    <t>Vendor Support</t>
  </si>
  <si>
    <t>Performance</t>
  </si>
  <si>
    <t>Useability</t>
  </si>
  <si>
    <t>Integration</t>
  </si>
  <si>
    <t>Availability</t>
  </si>
  <si>
    <t>Application Name</t>
  </si>
  <si>
    <t>Risk Reduction</t>
  </si>
  <si>
    <t>Improved Fiscal Outcomes</t>
  </si>
  <si>
    <t>Scalability</t>
  </si>
  <si>
    <t>Fit for Current Purpose (of this application with respect to the scope of the business area it addresses, not the scope of the entire agency's business)</t>
  </si>
  <si>
    <t>Business Imperatives Support</t>
  </si>
  <si>
    <t>Business Objective Support</t>
  </si>
  <si>
    <t>Scope of Use</t>
  </si>
  <si>
    <t>Licence</t>
  </si>
  <si>
    <t>Organisational Innovation and Growth</t>
  </si>
  <si>
    <t>Enhanced Service Delivery</t>
  </si>
  <si>
    <t>Measurable Benefits</t>
  </si>
  <si>
    <t>Authentication</t>
  </si>
  <si>
    <t>Portability</t>
  </si>
  <si>
    <t>Technology Name</t>
  </si>
  <si>
    <t>Operational Impact of unexpected outage or failure.</t>
  </si>
  <si>
    <t>Legislative and Political Support</t>
  </si>
  <si>
    <t>Attractiveness</t>
  </si>
  <si>
    <t>Maintainability</t>
  </si>
  <si>
    <t>Protection</t>
  </si>
  <si>
    <t>Version</t>
  </si>
  <si>
    <t>Organisational Innovation &amp;Growth</t>
  </si>
  <si>
    <t>Frequency of Use</t>
  </si>
  <si>
    <t>Support Arrangements</t>
  </si>
  <si>
    <t>Acknowledgements</t>
  </si>
  <si>
    <t>Copyright</t>
  </si>
  <si>
    <t>3: Impacts on external agencies or partners business.</t>
  </si>
  <si>
    <t>0: Used very infrequently.</t>
  </si>
  <si>
    <t>1: Used regularly but not every business day (e.g. only at month end)</t>
  </si>
  <si>
    <t>3: Used business hours only.</t>
  </si>
  <si>
    <t>4: Used business hours and public holidays / weekends, but not 24 x 7.</t>
  </si>
  <si>
    <t>1: Multiple units within a division.</t>
  </si>
  <si>
    <t>Business Impact</t>
  </si>
  <si>
    <t>Future Business Value</t>
  </si>
  <si>
    <t>Technical Condition</t>
  </si>
  <si>
    <t>0: No legislative, legal or ext. impacts. Unlikely to be noticed outside staff.</t>
  </si>
  <si>
    <t>0: Failures often not reported and only discovered accidentally. No impact on client service.</t>
  </si>
  <si>
    <t>0: Essentially does not meet business functionality requirements.</t>
  </si>
  <si>
    <t>0: Small Unit or Individuals.</t>
  </si>
  <si>
    <t>0: No formal support arrangements in place. Staff do what they can.</t>
  </si>
  <si>
    <t>0: Application fully utilised no expectation or requirement for additional future utility</t>
  </si>
  <si>
    <t>0: The application is not linked to any business imperatives.</t>
  </si>
  <si>
    <t>0: The application is not linked to business objectives.</t>
  </si>
  <si>
    <t>0: The application supports no political or legislative requirements.</t>
  </si>
  <si>
    <t>0: The application contributes to decreased delivery of services to customers.</t>
  </si>
  <si>
    <t>0: Application not expected to provide additional realisable benefits in the future</t>
  </si>
  <si>
    <t>0: The application will not contribute to the reduction of business risks.</t>
  </si>
  <si>
    <t>0: The application does not enable change or innovation.</t>
  </si>
  <si>
    <t>0: The application contributes to decreased revenues &amp; increased operating costs.</t>
  </si>
  <si>
    <t>0: Supports no agency architecture principles, policies, positions and standards.</t>
  </si>
  <si>
    <t>0: No support for integration. Manual / paper based.</t>
  </si>
  <si>
    <t>0: No security or audit capability.</t>
  </si>
  <si>
    <t>0: Little to no skills available internally or externally. Little to no documentation. If applicable, no compliance to corporate coding standards. Difficult to deploy. Manual site-by-site, user-by-user.</t>
  </si>
  <si>
    <t>0: Tightly coupled with supporting technologies. Deploying in another technology environment extremely difficult</t>
  </si>
  <si>
    <t>0: Heavy loads jeopardise system reliability causing significant disruptions to operations</t>
  </si>
  <si>
    <t>0: Very unreliable - often down or causes data errors. Availability &lt; 95%.</t>
  </si>
  <si>
    <t>0: Significant performance issues.</t>
  </si>
  <si>
    <t xml:space="preserve">0: Users avoid it whenever they can.  </t>
  </si>
  <si>
    <t>1: Help desk receives one or two calls for support when unexpectedly fails.</t>
  </si>
  <si>
    <t>1: Meets some business requirements, but not many or does so poorly.</t>
  </si>
  <si>
    <t>1: Supported by technical staff, but is low priority or best efforts only.</t>
  </si>
  <si>
    <t>1: Application under utilised with no expectation or requirement for the unused functions</t>
  </si>
  <si>
    <t>1: The application is linked to less than 25% of business objectives.</t>
  </si>
  <si>
    <t>1: Appln provides some short term support of current political and legislative requirements</t>
  </si>
  <si>
    <t>1: Application not expected to enhance current delivery of services to customers.</t>
  </si>
  <si>
    <t>1: Agency and stakeholders currently realising some residual benefit from the application.</t>
  </si>
  <si>
    <t>1: The application provides limited support for enabling change or innovation.</t>
  </si>
  <si>
    <t>1: Application not expected to increase revenue or reduce operating costs in the future.</t>
  </si>
  <si>
    <t>1: Minimal - substantial manual intervention required.</t>
  </si>
  <si>
    <t>1: Basic password access, no auditing.</t>
  </si>
  <si>
    <t>1: Can't easily accommodate heavier loads (ie new users/new sites).  Requires total or highly significant investment</t>
  </si>
  <si>
    <t>1: Crashes regularly</t>
  </si>
  <si>
    <t>1: Difficult to use. High number of calls for help from users. Requires significant training</t>
  </si>
  <si>
    <t>2: Few calls logged with help desk when unexpectedly fails,or calls come in slowly. Occasional disruption to client service.</t>
  </si>
  <si>
    <t>2: Meets reasonable number of functional requirements but needs manual supplementation or workarounds.</t>
  </si>
  <si>
    <t>2: Used daily but not in constant use - used for small periods of each business day</t>
  </si>
  <si>
    <t>2: Only one division.</t>
  </si>
  <si>
    <t>2: Supported by help desk and technical staff business hours only. No contingency plans in place.</t>
  </si>
  <si>
    <t>2: Application may have additional utility and could be exploited within the agency.</t>
  </si>
  <si>
    <t>2: The application is linked to between 25% and 49% of business objectives.</t>
  </si>
  <si>
    <t>2: Quantitative evidence demonstrates the application may enhance service delivery to internal customers</t>
  </si>
  <si>
    <t>2: The application will significantly delay the likelihood of business risks occurring</t>
  </si>
  <si>
    <t>2: The application enables individuals and business units to respond quickly to opportunities and changes in operating environment and changing needs of stakeholders.</t>
  </si>
  <si>
    <t xml:space="preserve">2: Qualitative evidence demonstrates that application may increase revenue or reduce operating costs </t>
  </si>
  <si>
    <t>2: Limited support for agency architecture principles, policies, positions and standards.</t>
  </si>
  <si>
    <t>2: Some links, but not complete integration. Integration technology poor.</t>
  </si>
  <si>
    <t>2: Basic password access, some audit capability.</t>
  </si>
  <si>
    <t>2: A few components (eg. data source) can easily be deployed in a different technology environment.</t>
  </si>
  <si>
    <t>2: Occasional performance issues.</t>
  </si>
  <si>
    <t>3: Many help desk calls logged in first hour when unexpectedly fails. Significant problems delivering an agency service if unavailable. Client service slows somewhat.</t>
  </si>
  <si>
    <t>3: Meets majority of functional requirements but some functional areas poorly or not at all supported.</t>
  </si>
  <si>
    <t>3: Multiple divisions use it.</t>
  </si>
  <si>
    <t>3: Supported by help desk and technical staff business hours only. Contingency plans in place.</t>
  </si>
  <si>
    <t>3: Appln may have additional utility and could be exploited by agency or whole of Govt.</t>
  </si>
  <si>
    <t>3: The application is linked to some business imperatives.</t>
  </si>
  <si>
    <t>3: The application is linked to between 50% and 75% of business objectives.</t>
  </si>
  <si>
    <t>3: The application fully supports current political or legislative requirements.</t>
  </si>
  <si>
    <t>3: Quantitative evidence demonstrates that the application may enhance service delivery to both internal and external customers</t>
  </si>
  <si>
    <t>3: Anecdotal evidence that application may deliver some realisable benefits to agency or whole of Govt.</t>
  </si>
  <si>
    <t>3: Appln used as mitigation against a business risk.  Some residual risk remains.</t>
  </si>
  <si>
    <t>3: The application enables individuals and business units to respond immediately to opportunities and changes in operating environment and changing needs of stakeholders.</t>
  </si>
  <si>
    <t xml:space="preserve">3: Qualitative evidence demonstrates that application may increase revenue and reduce operating costs </t>
  </si>
  <si>
    <t>3: Reasonable support for agency architecture principles, policies, positions and standards.</t>
  </si>
  <si>
    <t>3: Basic password access, good audit capability OR security not currently applicable to this application.</t>
  </si>
  <si>
    <t>3: Some skills available. Documentation OK. If applicable, some compliance to coding standards.   Partially automated scheduled deployment</t>
  </si>
  <si>
    <t>3: Most components can easily  be deployed in another technology environment.</t>
  </si>
  <si>
    <t>3: Heavier loads can be accommodated to a certain degree. Pushing beyond threshold limitations leads to performance degradation.</t>
  </si>
  <si>
    <t>3: Reliable, but does require significant outages to maintain.</t>
  </si>
  <si>
    <t>3: Performance is not an issue most of the time.</t>
  </si>
  <si>
    <t>3: Moderately easy to use.  Moderate number of calls for help from users. Requires training.</t>
  </si>
  <si>
    <t>4: Risk of legal action. Low risk of govt or minister embarrassment if long outage.</t>
  </si>
  <si>
    <t>4: Unexpected failure causes inability to deliver a single agency service or significant problems in delivering multiple services. Client service slows significantly.</t>
  </si>
  <si>
    <t>4: Reasonably complete functionality (90+%). No significant functionality holes - only bells and whistles missing.</t>
  </si>
  <si>
    <t>4: Every division of the agency has some use.</t>
  </si>
  <si>
    <t>4: 24 hour out of hours support is in place. Contingency plans are in place.</t>
  </si>
  <si>
    <t>4: Application has additional identified utility and can be exploited within agency.</t>
  </si>
  <si>
    <t>4: The application is linked to most business imperatives.</t>
  </si>
  <si>
    <t>4: Application is required to support expected future political or legislative requirements.</t>
  </si>
  <si>
    <t>4: Quantitative evidence that application significantly enhances service delivery to internal customers.</t>
  </si>
  <si>
    <t>4: The application enables the agency to respond quickly to opportunities and changes in operating environment and changing needs of stakeholders.</t>
  </si>
  <si>
    <t xml:space="preserve">4: Quantitative evidence demonstrates asset increases revenue or reduces operating costs </t>
  </si>
  <si>
    <t>4: Reasonable integration, integration technology sound.</t>
  </si>
  <si>
    <t>4: Better than basic password access. Good audit capability.</t>
  </si>
  <si>
    <t>4: Reliable and small outages for maintenance. 99.9% or better.</t>
  </si>
  <si>
    <t>4: Easy to use.  Few calls for help from users.  Requires minimal training.  Help easily accessible</t>
  </si>
  <si>
    <t>5: Legislative reqt's not met. High risk of gov't or ministerial embarrassment.</t>
  </si>
  <si>
    <t xml:space="preserve">5: unable to deliver multiple agency services if unavailable. Client service ceases. </t>
  </si>
  <si>
    <t>5: Full set of functionality. Meets all business needs. No improvements required.</t>
  </si>
  <si>
    <t>5: Used every day - weekdays and weekends. 24 x7.</t>
  </si>
  <si>
    <t>5: Every person in the agency.</t>
  </si>
  <si>
    <t>5: Designed and implemented to be resilient of failure. 24 x 7 support.</t>
  </si>
  <si>
    <t>5: Application has additional utility and can be exploited by agency and whole of Govt.</t>
  </si>
  <si>
    <t>5: The application is linked to all business imperatives.</t>
  </si>
  <si>
    <t>5: The application is linked to between 75% and 100% of business objectives.</t>
  </si>
  <si>
    <t>5: Application is required to support documented future political or legislative requirements</t>
  </si>
  <si>
    <t>5: Quantitative evidence that application significantly enhances service delivery to internal and external customers.</t>
  </si>
  <si>
    <t>5: A Benefits Plan or similar assessment demonstrates that the application will deliver future realisable benefits for agency and stakeholders</t>
  </si>
  <si>
    <t>5: The application completely eliminates the likelihood of business risk occurring</t>
  </si>
  <si>
    <t>5: The application enables the agency to respond immediately to opportunities and changes in operating environment and changing needs of stakeholders.</t>
  </si>
  <si>
    <t xml:space="preserve">5: Quantitative evidence demonstrates asset both increases revenue and reduces operating costs </t>
  </si>
  <si>
    <t>5: Meets most or nearly all agency architectural principles, policies, positions and standards</t>
  </si>
  <si>
    <t>5: High skill levels available internally or externally. Well-documented. If applicable, complies with corporate coding standards. User-initiated or fully automated deployment</t>
  </si>
  <si>
    <t>5: Loosely coupled.  All or nearly all components easily deployed in another technology environment.</t>
  </si>
  <si>
    <t>5: Can easily accommodate heavier loads (ie.new users/new sites).  Requires little or no significant investment.</t>
  </si>
  <si>
    <t>5: Highly reliable. 99.999% or better.</t>
  </si>
  <si>
    <t>5: No performance Issues.</t>
  </si>
  <si>
    <t xml:space="preserve">5: Easy to use and consistent interface.  No or close to zero calls for help from users.  </t>
  </si>
  <si>
    <t>Legislative &amp; Political Support</t>
  </si>
  <si>
    <t>Organisational Innovation &amp; Growth</t>
  </si>
  <si>
    <t>Queensland Government Enterprise Architecture  (QGEA) Alignment</t>
  </si>
  <si>
    <t>5: Meets all or nearly all QGEA architectural principles, policies, positions and standards OR if no QGEA standards applicable</t>
  </si>
  <si>
    <t>3: Reasonable support for QGEA architecture principles, policies, positions and standards</t>
  </si>
  <si>
    <t>2: Limited support for QGEA architecture principles, policies, positions and standards.</t>
  </si>
  <si>
    <t>0: Supports no QGEA pinciples, policies, positions and standards.</t>
  </si>
  <si>
    <t>Future business value</t>
  </si>
  <si>
    <t>Technical condition</t>
  </si>
  <si>
    <t>0: No legislative or legal impacts. Unlikely to be noticed outside of staff. No external impacts.</t>
  </si>
  <si>
    <t>0: Failures often not reported and discovered accidentally. No impact on client service.</t>
  </si>
  <si>
    <t>0: Technology is currently fully utilised with no expectation or requirement for additional future utility</t>
  </si>
  <si>
    <t>0: The technology is not linked to any business imperatives.</t>
  </si>
  <si>
    <t>0: The technology supports no political or legislative requirements.</t>
  </si>
  <si>
    <t>0: The technology contributes to decreased delivery of services to customers.</t>
  </si>
  <si>
    <t>0: The technology is not expected to provide additional realisable benefits in the future.</t>
  </si>
  <si>
    <t>0: The technology will not contribute to the reduction of business risks.</t>
  </si>
  <si>
    <t>0: The technology does not enable change or innovation.</t>
  </si>
  <si>
    <t>0: The technology contributes to decreased revenues and increased operating costs.</t>
  </si>
  <si>
    <t>0: No system management capability.</t>
  </si>
  <si>
    <t>0: No security certification. No security patch service.</t>
  </si>
  <si>
    <t>0: No support provided</t>
  </si>
  <si>
    <t>0: Basically doesn't perform well enough to be of real use.</t>
  </si>
  <si>
    <t>0: Costly and slow to administer. Little to no documentation. No skills available.</t>
  </si>
  <si>
    <t>0: Heavy loads jeopardise system reliability causing significant disruptions to operations.</t>
  </si>
  <si>
    <t>1: Used regularly but not every business day (e.g. only at month end).</t>
  </si>
  <si>
    <t>1: Technology is under utilised with no identified expectation or requirement for unused functions.</t>
  </si>
  <si>
    <t>1: The technology provides some short term support of current political and legislative requirements</t>
  </si>
  <si>
    <t>1: The technology is not expected to enhance the current service delivery to customers</t>
  </si>
  <si>
    <t>1: Agency and stakeholders are currently realising some residual benefit from the technology.</t>
  </si>
  <si>
    <t>1: The technology provides limited support for enabling change or innovation.</t>
  </si>
  <si>
    <t>1: Technology not expected to increase revenue or reduce operating costs in the future.</t>
  </si>
  <si>
    <t>1: Basic system management capability.</t>
  </si>
  <si>
    <t>1: Basic password access.  No auditing.</t>
  </si>
  <si>
    <t>1: No security certification with patch support only on request.</t>
  </si>
  <si>
    <t>1: Support only available out of Australian business hours. May respond when chased.</t>
  </si>
  <si>
    <t>1: Performance poor, but it works eventually.</t>
  </si>
  <si>
    <t>1: Many regressions. Difficult to get new patches/versions to production. Poor documentation.</t>
  </si>
  <si>
    <t>1: Can't easily accommodate heavier loads (ie.new users/new sites).  Requires total or highly significant investment</t>
  </si>
  <si>
    <t>1: Crashes regularly.</t>
  </si>
  <si>
    <t>2: A few calls logged with help desk when unexpectedly fails, or calls come in slowly. Occasional disruption to client service.</t>
  </si>
  <si>
    <t>2: Meets reasonable number of functional requirements, but needs manual supplementation or workarounds.</t>
  </si>
  <si>
    <t>2: Used each day but not in constant use - used for small periods of each business day.</t>
  </si>
  <si>
    <t>2: Technology may have additional utility and could be exploited within the agency.</t>
  </si>
  <si>
    <t>2: Quantitative evidence demonstrates that the technology may enhance service delivery to internal customers</t>
  </si>
  <si>
    <t>2: Technology will significantly delay the likelihood of business risks occurring.</t>
  </si>
  <si>
    <t>2: The technology enables individuals or business units to respond quickly to opportunities, changes in the operating environment and the changing needs of stakeholders.</t>
  </si>
  <si>
    <t xml:space="preserve">2: Qualitative evidence suggests that the technology may increase revenue or reduce operating costs </t>
  </si>
  <si>
    <t>2: Limited support for agency architecture principles, policies, positions and standards</t>
  </si>
  <si>
    <t>2: Reasonable system management capability.</t>
  </si>
  <si>
    <t>2: Basic password access. Some audit capability.</t>
  </si>
  <si>
    <t>2: No security certification with occasional patch support.</t>
  </si>
  <si>
    <t>2: Business hours support. Vendor responds in agreed timeframes.</t>
  </si>
  <si>
    <t>2: Performance acceptable, but slows during peaks</t>
  </si>
  <si>
    <t>3: Many calls logged with help desk in first hour when unexpectedly fails. Significant problems delivering an agency service if unavailable. Client service slows somewhat.</t>
  </si>
  <si>
    <t>3: Majority of functional requirements met, some functional areas supported poorly or not at all.</t>
  </si>
  <si>
    <t>3: Technology may have additional utility and could be exploited by agency or whole of Govt</t>
  </si>
  <si>
    <t>3: The technology is linked to some business imperatives.</t>
  </si>
  <si>
    <t>3: The technology fully supports current political or legislative requirements.</t>
  </si>
  <si>
    <t>3: Quantitative evidence demonstrates that the technology may enhance service delivery to both internal and external customers</t>
  </si>
  <si>
    <t>3: Anecdotal evidence technology may deliver benefits to agency or whole of Govt.</t>
  </si>
  <si>
    <t>3: Technology can be used as mitigation against a business risk occurring.  Some residual risk remains.</t>
  </si>
  <si>
    <t>3: The technology enables individuals or business units to respond immediately to opportunities, changes in the operating environment and the changing needs of stakeholders.</t>
  </si>
  <si>
    <t xml:space="preserve">3: Qualitative evidence suggests that the technology may increase revenue and reduce operating costs </t>
  </si>
  <si>
    <t>3: Reasonable support for agency arch. principles, policies, positions and standards.</t>
  </si>
  <si>
    <t>3: Fully manageable but proprietary tools or unable to be integrated into corporate management platform OR system management not currently applicable for this technology.</t>
  </si>
  <si>
    <t>3: Basic password access, good audit capability OR security access not currently applicable.</t>
  </si>
  <si>
    <t>3: No security certification with complete patch support.</t>
  </si>
  <si>
    <t>3: 24x7 problem log. Vendor responds in agreed timeframes OR vendor support not currently applicable.</t>
  </si>
  <si>
    <t>3: Performance acceptable at all times, even fast at off peak times.</t>
  </si>
  <si>
    <t>3: Documentation OK. Some skills available. Changes generally successful.</t>
  </si>
  <si>
    <t>3: Heavier loads (ie.new users/new sites) can be accommodated to a certain degree. Pushing beyond threshold limits leads to performance degradation.</t>
  </si>
  <si>
    <t>4: Risk of legal action. Low risk of govt or ministerial embarrassment if long outage.</t>
  </si>
  <si>
    <t>4: Unexpected failure causes inability to deliver a single agency service, or significant problems in delivering multiple services. Client service slows significantly.</t>
  </si>
  <si>
    <t>4: Reasonably complete functionality (90+%). No significant functionality holes - only bells and whistles missing..</t>
  </si>
  <si>
    <t>4: Technology has additional identified utility and can be exploited within the agency.</t>
  </si>
  <si>
    <t>4: The technology is linked to most business imperatives.</t>
  </si>
  <si>
    <t>4: The technology is required to support expected future political or legislative requirements.</t>
  </si>
  <si>
    <t>4: Quantitative evidence demonstrates that the technology significantly enhances service delivery to internal customers</t>
  </si>
  <si>
    <t>4: The technology enables the agency to respond quickly to opportunities, changes in the operating environment and the changing needs of stakeholders.</t>
  </si>
  <si>
    <t xml:space="preserve">4: Quantitative evidence demonstrates that the technology either increases revenue or reduces operating costs </t>
  </si>
  <si>
    <t>4: Full management available but only partially integrated into corporate management platform.</t>
  </si>
  <si>
    <t>4: Some security certification with complete patch support.</t>
  </si>
  <si>
    <t>4: 24x7 personal response. Vendor responds in agreed timeframes with clear escalations</t>
  </si>
  <si>
    <t>4: Performance good at all times.</t>
  </si>
  <si>
    <t>5: Legislative requirements unable to be met. High risk of govt or ministerial embarrassment.</t>
  </si>
  <si>
    <t>5: Unable to deliver multiple agency services if unavailable. Client service ceases.</t>
  </si>
  <si>
    <t>5: Technology has additional identified utility and can be exploited by agency and whole of Govt.</t>
  </si>
  <si>
    <t>5: The technology is linked to all business imperatives.</t>
  </si>
  <si>
    <t>5: The technology is required to support documented future political or legislative requirements.</t>
  </si>
  <si>
    <t>5: Quantitative evidence demonstrates that the technology significantly enhances service delivery to internal and external customers</t>
  </si>
  <si>
    <t>5: A Benefits Plan demo's delivery of future realisable benf'ts for agency/s'holders</t>
  </si>
  <si>
    <t>5: The technology completely eliminates the likelihood of a business risk occurring</t>
  </si>
  <si>
    <t>5: The technology enables the agency to respond immediately to opportunities, changes in the operating environment and the changing needs of stakeholders.</t>
  </si>
  <si>
    <t xml:space="preserve">5: Quantitative evidence demonstrates that the technology increases revenue and reduces operating costs </t>
  </si>
  <si>
    <t>5: Meets most or nearly all agency architecture principles, policies, positions and standards.</t>
  </si>
  <si>
    <t>5: Full management available and fully integrated into corporate management platform OR system management will never be applicable for this technology..</t>
  </si>
  <si>
    <t>5: Certified highly secure with complete patch support.</t>
  </si>
  <si>
    <t>5: Performance excellent at all times.</t>
  </si>
  <si>
    <t>5: Fast, cheap, easy to support and administer. Well documented. Well understood by admin team. Easy availability of skills.</t>
  </si>
  <si>
    <t>5: Can easily accommodate heavier loads (ie. new users/new sites).  Requires little or no significant investment.</t>
  </si>
  <si>
    <t>Queensland Government Enterprise Architecture (QGEA) Alignment</t>
  </si>
  <si>
    <t>5: Meets all or nearly all QGEA architecture principles, policies, positions &amp; standards OR if no QGEA standards applicable.</t>
  </si>
  <si>
    <r>
      <t xml:space="preserve">3: Some integration. Integration tech sound OR integration not </t>
    </r>
    <r>
      <rPr>
        <i/>
        <sz val="8"/>
        <rFont val="Geneva"/>
      </rPr>
      <t xml:space="preserve">currently </t>
    </r>
    <r>
      <rPr>
        <sz val="8"/>
        <rFont val="Geneva"/>
      </rPr>
      <t>applicable.</t>
    </r>
  </si>
  <si>
    <r>
      <t xml:space="preserve">5: Excellent integration. Good integration technology OR integration </t>
    </r>
    <r>
      <rPr>
        <i/>
        <sz val="8"/>
        <rFont val="Geneva"/>
      </rPr>
      <t xml:space="preserve">never </t>
    </r>
    <r>
      <rPr>
        <sz val="8"/>
        <rFont val="Geneva"/>
      </rPr>
      <t>applicable to this application</t>
    </r>
  </si>
  <si>
    <r>
      <t xml:space="preserve">5: Highly secure, biometric access, excellent audit facilities OR security </t>
    </r>
    <r>
      <rPr>
        <i/>
        <sz val="8"/>
        <rFont val="Geneva"/>
      </rPr>
      <t>never</t>
    </r>
    <r>
      <rPr>
        <sz val="8"/>
        <rFont val="Geneva"/>
      </rPr>
      <t xml:space="preserve"> applicable to this application.</t>
    </r>
  </si>
  <si>
    <r>
      <t xml:space="preserve">5: Highly secure, biometric access, excellent audit facilities OR security access </t>
    </r>
    <r>
      <rPr>
        <i/>
        <sz val="8"/>
        <rFont val="Geneva"/>
      </rPr>
      <t>never</t>
    </r>
    <r>
      <rPr>
        <sz val="8"/>
        <rFont val="Geneva"/>
      </rPr>
      <t xml:space="preserve"> applicable.</t>
    </r>
  </si>
  <si>
    <r>
      <t xml:space="preserve">5: 24x7 on-site support with fast vendor response to issues and clear escalation guidelines OR vendor support </t>
    </r>
    <r>
      <rPr>
        <i/>
        <sz val="8"/>
        <rFont val="Geneva"/>
      </rPr>
      <t>never</t>
    </r>
    <r>
      <rPr>
        <sz val="8"/>
        <rFont val="Geneva"/>
      </rPr>
      <t xml:space="preserve"> applicable</t>
    </r>
  </si>
  <si>
    <t>For further information please refer to</t>
  </si>
  <si>
    <t xml:space="preserve">http://qgcio.govnet.qld.gov.au/govnet/projectsandservices/Pages/ICT%20Baseline%20Planning.aspx </t>
  </si>
  <si>
    <t>Agency Version History</t>
  </si>
  <si>
    <t>Change</t>
  </si>
  <si>
    <t>Date</t>
  </si>
  <si>
    <t>Author</t>
  </si>
  <si>
    <t>QGCIO</t>
  </si>
  <si>
    <t>This assessment methodology was inspired by some previous work by the Department of Main Roads Queensland and the Queensland Police Service.</t>
  </si>
  <si>
    <t>The Queensland Government would like to acknowledge this foundation work.</t>
  </si>
  <si>
    <t xml:space="preserve">The Queensland Government supports and encourages the dissemination and exchange of information.  However, copyright protects this document.  </t>
  </si>
  <si>
    <t>The State of Queensland has no objection to this material being reproduced, made available online or electronically, provided it is</t>
  </si>
  <si>
    <t>for your personal, non-commercial use or use within your organisation, this material remains unaltered and the State of Queensland is recognised as the owner.</t>
  </si>
  <si>
    <t>Information security</t>
  </si>
  <si>
    <t xml:space="preserve">This document has been security classified using the </t>
  </si>
  <si>
    <t xml:space="preserve">Queensland Government Information Security Classification Framework (QGISCF) </t>
  </si>
  <si>
    <r>
      <t xml:space="preserve">as </t>
    </r>
    <r>
      <rPr>
        <b/>
        <sz val="10"/>
        <color indexed="10"/>
        <rFont val="Arial"/>
        <family val="2"/>
      </rPr>
      <t>UNCLASSIFIED</t>
    </r>
    <r>
      <rPr>
        <sz val="10"/>
        <rFont val="Arial"/>
        <family val="2"/>
      </rPr>
      <t xml:space="preserve"> and will be managed according to the requirements of the QGISCF.</t>
    </r>
  </si>
  <si>
    <t>QGEA Alignment</t>
  </si>
  <si>
    <t>Political / Legislative Impact of unexpected outage or failure</t>
  </si>
  <si>
    <t>Operational Impact of unexpected outage or failure</t>
  </si>
  <si>
    <t>Business Exposure</t>
  </si>
  <si>
    <t>Identifier</t>
  </si>
  <si>
    <t>Initial draft</t>
  </si>
  <si>
    <t>ICT Profiling Assessment Tool</t>
  </si>
  <si>
    <t>This workbook is used as a tool to help assess the state of assets based on the QGEA ICT planning methodology.</t>
  </si>
  <si>
    <t>1.00</t>
  </si>
  <si>
    <t>Release</t>
  </si>
  <si>
    <t>Copyright © The State of Queensland (Department of Science, Information Technology and Innovation) 2017</t>
  </si>
  <si>
    <t>Remove information assessments as superseded by value assessment</t>
  </si>
  <si>
    <t>Information Asset Name</t>
  </si>
  <si>
    <t>Business Value</t>
  </si>
  <si>
    <t>Economic Value</t>
  </si>
  <si>
    <t>Policy Value</t>
  </si>
  <si>
    <t>Research Value</t>
  </si>
  <si>
    <t>Maximum Score</t>
  </si>
  <si>
    <t>Added Information Asset value assessment</t>
  </si>
  <si>
    <t>0: Not recognised or not applicable</t>
  </si>
  <si>
    <t>1: Low</t>
  </si>
  <si>
    <t>3: Moderate</t>
  </si>
  <si>
    <t>5: High</t>
  </si>
  <si>
    <t>2: Moderately low</t>
  </si>
  <si>
    <t>4: Moderately high</t>
  </si>
  <si>
    <t>Incorporate feedback</t>
  </si>
  <si>
    <t>Update department and CC licence information</t>
  </si>
  <si>
    <t>QGCDG</t>
  </si>
  <si>
    <t xml:space="preserve">This work is licensed under a Creative Commons Attribution 4.0 International licence. To view the terms of this licence, visit http://creativecommons.org/licenses/by/4.0/. For permissions beyond the scope of this licence, contact qgea@qld.gov.au. </t>
  </si>
  <si>
    <t xml:space="preserve">To attribute this material, cite the Queensland Government Customer and Digital Group, Department of Communities, Housing and Digital Economy. </t>
  </si>
  <si>
    <t xml:space="preserve">The licence does not apply to any branding or images. </t>
  </si>
  <si>
    <t>2.0.3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</si>
</sst>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9"/>
      <name val="Geneva"/>
    </font>
    <font>
      <b/>
      <sz val="9"/>
      <name val="Geneva"/>
    </font>
    <font>
      <sz val="10"/>
      <name val="Arial"/>
      <family val="2"/>
    </font>
    <font>
      <sz val="9"/>
      <name val="Arial"/>
      <family val="2"/>
    </font>
    <font>
      <sz val="8"/>
      <name val="Geneva"/>
    </font>
    <font>
      <sz val="9"/>
      <name val="Arial"/>
      <family val="2"/>
    </font>
    <font>
      <b/>
      <sz val="9"/>
      <name val="Arial"/>
      <family val="2"/>
    </font>
    <font>
      <b/>
      <sz val="8"/>
      <name val="Geneva"/>
    </font>
    <font>
      <b/>
      <sz val="16"/>
      <name val="Arial"/>
      <family val="2"/>
    </font>
    <font>
      <i/>
      <sz val="8"/>
      <name val="Geneva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9"/>
      <color rgb="FFFF0000"/>
      <name val="Geneva"/>
    </font>
    <font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1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 applyAlignment="1">
      <alignment textRotation="90"/>
    </xf>
    <xf numFmtId="0" fontId="4" fillId="5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vertical="top"/>
    </xf>
    <xf numFmtId="0" fontId="4" fillId="7" borderId="2" xfId="0" applyFont="1" applyFill="1" applyBorder="1" applyAlignment="1">
      <alignment vertical="top"/>
    </xf>
    <xf numFmtId="0" fontId="7" fillId="0" borderId="0" xfId="0" applyFont="1"/>
    <xf numFmtId="0" fontId="7" fillId="8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8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8" borderId="0" xfId="0" applyFont="1" applyFill="1" applyAlignment="1">
      <alignment vertical="top"/>
    </xf>
    <xf numFmtId="0" fontId="4" fillId="8" borderId="0" xfId="0" applyFont="1" applyFill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vertical="top"/>
    </xf>
    <xf numFmtId="0" fontId="4" fillId="5" borderId="0" xfId="0" applyFont="1" applyFill="1" applyAlignment="1"/>
    <xf numFmtId="0" fontId="4" fillId="8" borderId="0" xfId="0" applyFont="1" applyFill="1" applyAlignment="1"/>
    <xf numFmtId="0" fontId="4" fillId="5" borderId="0" xfId="0" applyFont="1" applyFill="1" applyAlignment="1">
      <alignment textRotation="90"/>
    </xf>
    <xf numFmtId="0" fontId="4" fillId="8" borderId="0" xfId="0" applyFont="1" applyFill="1" applyAlignment="1">
      <alignment textRotation="90"/>
    </xf>
    <xf numFmtId="0" fontId="4" fillId="5" borderId="0" xfId="0" applyFont="1" applyFill="1"/>
    <xf numFmtId="0" fontId="4" fillId="8" borderId="0" xfId="0" applyFont="1" applyFill="1"/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6" fillId="4" borderId="2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wrapText="1"/>
    </xf>
    <xf numFmtId="2" fontId="5" fillId="0" borderId="0" xfId="0" applyNumberFormat="1" applyFont="1" applyProtection="1">
      <protection locked="0"/>
    </xf>
    <xf numFmtId="0" fontId="8" fillId="0" borderId="0" xfId="4" applyFont="1" applyAlignment="1">
      <alignment vertical="top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top" wrapText="1"/>
    </xf>
    <xf numFmtId="0" fontId="10" fillId="0" borderId="0" xfId="4"/>
    <xf numFmtId="0" fontId="12" fillId="0" borderId="0" xfId="5" applyFont="1" applyAlignment="1">
      <alignment vertical="top"/>
    </xf>
    <xf numFmtId="0" fontId="13" fillId="0" borderId="0" xfId="4" applyFont="1" applyAlignment="1">
      <alignment vertical="top"/>
    </xf>
    <xf numFmtId="0" fontId="13" fillId="0" borderId="2" xfId="4" applyFont="1" applyBorder="1" applyAlignment="1">
      <alignment horizontal="center" vertical="top"/>
    </xf>
    <xf numFmtId="0" fontId="13" fillId="0" borderId="2" xfId="4" applyFont="1" applyBorder="1" applyAlignment="1">
      <alignment horizontal="center" vertical="top" wrapText="1"/>
    </xf>
    <xf numFmtId="0" fontId="2" fillId="0" borderId="2" xfId="4" applyFont="1" applyBorder="1" applyAlignment="1">
      <alignment vertical="top"/>
    </xf>
    <xf numFmtId="0" fontId="2" fillId="0" borderId="2" xfId="4" applyFont="1" applyBorder="1" applyAlignment="1">
      <alignment vertical="top" wrapText="1"/>
    </xf>
    <xf numFmtId="14" fontId="2" fillId="0" borderId="2" xfId="4" applyNumberFormat="1" applyFont="1" applyBorder="1" applyAlignment="1">
      <alignment vertical="top"/>
    </xf>
    <xf numFmtId="0" fontId="14" fillId="0" borderId="0" xfId="4" applyFont="1" applyAlignment="1">
      <alignment vertical="top"/>
    </xf>
    <xf numFmtId="0" fontId="15" fillId="0" borderId="0" xfId="4" applyFont="1" applyAlignment="1">
      <alignment vertical="top"/>
    </xf>
    <xf numFmtId="0" fontId="10" fillId="0" borderId="0" xfId="4" applyAlignment="1"/>
    <xf numFmtId="0" fontId="0" fillId="0" borderId="2" xfId="0" applyBorder="1" applyAlignment="1" applyProtection="1">
      <protection locked="0"/>
    </xf>
    <xf numFmtId="0" fontId="3" fillId="9" borderId="2" xfId="0" applyFont="1" applyFill="1" applyBorder="1" applyAlignment="1" applyProtection="1">
      <alignment horizontal="center" textRotation="45" wrapText="1"/>
    </xf>
    <xf numFmtId="0" fontId="6" fillId="9" borderId="5" xfId="0" applyFont="1" applyFill="1" applyBorder="1" applyAlignment="1" applyProtection="1">
      <alignment horizontal="center" textRotation="45" wrapText="1"/>
    </xf>
    <xf numFmtId="0" fontId="3" fillId="0" borderId="0" xfId="0" applyFont="1" applyBorder="1" applyAlignment="1" applyProtection="1">
      <alignment wrapText="1"/>
    </xf>
    <xf numFmtId="0" fontId="5" fillId="0" borderId="2" xfId="0" applyFont="1" applyBorder="1" applyAlignment="1" applyProtection="1">
      <protection locked="0"/>
    </xf>
    <xf numFmtId="2" fontId="18" fillId="10" borderId="2" xfId="0" applyNumberFormat="1" applyFont="1" applyFill="1" applyBorder="1" applyAlignment="1" applyProtection="1">
      <protection locked="0"/>
    </xf>
    <xf numFmtId="0" fontId="0" fillId="10" borderId="2" xfId="0" applyFill="1" applyBorder="1" applyAlignment="1" applyProtection="1">
      <alignment horizontal="center" textRotation="45" wrapText="1"/>
    </xf>
    <xf numFmtId="2" fontId="6" fillId="10" borderId="2" xfId="0" applyNumberFormat="1" applyFont="1" applyFill="1" applyBorder="1" applyAlignment="1" applyProtection="1">
      <alignment horizontal="center" textRotation="45" wrapText="1"/>
    </xf>
    <xf numFmtId="0" fontId="0" fillId="9" borderId="2" xfId="0" applyFill="1" applyBorder="1" applyProtection="1">
      <protection locked="0"/>
    </xf>
    <xf numFmtId="2" fontId="17" fillId="9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9" borderId="2" xfId="0" applyFont="1" applyFill="1" applyBorder="1" applyAlignment="1" applyProtection="1">
      <alignment horizontal="center" textRotation="45" wrapText="1"/>
    </xf>
    <xf numFmtId="0" fontId="7" fillId="11" borderId="2" xfId="0" applyFont="1" applyFill="1" applyBorder="1" applyAlignment="1">
      <alignment horizontal="center" vertical="top" wrapText="1"/>
    </xf>
    <xf numFmtId="0" fontId="4" fillId="11" borderId="2" xfId="0" applyFont="1" applyFill="1" applyBorder="1" applyAlignment="1">
      <alignment vertical="top"/>
    </xf>
    <xf numFmtId="0" fontId="4" fillId="11" borderId="2" xfId="0" applyFont="1" applyFill="1" applyBorder="1" applyAlignment="1">
      <alignment horizontal="center" vertical="top" wrapText="1"/>
    </xf>
    <xf numFmtId="0" fontId="7" fillId="11" borderId="2" xfId="0" applyFont="1" applyFill="1" applyBorder="1" applyAlignment="1"/>
    <xf numFmtId="0" fontId="7" fillId="11" borderId="2" xfId="0" applyFont="1" applyFill="1" applyBorder="1"/>
    <xf numFmtId="0" fontId="4" fillId="12" borderId="2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8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12" borderId="2" xfId="0" applyFont="1" applyFill="1" applyBorder="1" applyAlignment="1">
      <alignment horizontal="center" vertical="top"/>
    </xf>
    <xf numFmtId="0" fontId="0" fillId="10" borderId="2" xfId="0" applyFont="1" applyFill="1" applyBorder="1" applyAlignment="1" applyProtection="1">
      <alignment horizontal="center" textRotation="45" wrapText="1"/>
    </xf>
    <xf numFmtId="0" fontId="6" fillId="10" borderId="2" xfId="0" applyFont="1" applyFill="1" applyBorder="1" applyAlignment="1" applyProtection="1">
      <alignment horizontal="center" textRotation="45" wrapText="1"/>
    </xf>
    <xf numFmtId="0" fontId="5" fillId="10" borderId="2" xfId="0" applyFont="1" applyFill="1" applyBorder="1" applyProtection="1">
      <protection locked="0"/>
    </xf>
    <xf numFmtId="0" fontId="3" fillId="0" borderId="2" xfId="3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center" wrapText="1"/>
    </xf>
    <xf numFmtId="0" fontId="0" fillId="0" borderId="2" xfId="0" applyFill="1" applyBorder="1" applyProtection="1">
      <protection locked="0"/>
    </xf>
    <xf numFmtId="0" fontId="2" fillId="0" borderId="2" xfId="4" quotePrefix="1" applyFont="1" applyBorder="1" applyAlignment="1">
      <alignment horizontal="right" vertical="top"/>
    </xf>
    <xf numFmtId="0" fontId="0" fillId="0" borderId="2" xfId="0" applyBorder="1"/>
    <xf numFmtId="0" fontId="6" fillId="13" borderId="2" xfId="0" applyFont="1" applyFill="1" applyBorder="1" applyAlignment="1" applyProtection="1">
      <alignment horizontal="center" wrapText="1"/>
    </xf>
    <xf numFmtId="0" fontId="0" fillId="13" borderId="2" xfId="0" applyFill="1" applyBorder="1"/>
    <xf numFmtId="20" fontId="0" fillId="13" borderId="2" xfId="0" quotePrefix="1" applyNumberFormat="1" applyFill="1" applyBorder="1"/>
    <xf numFmtId="0" fontId="6" fillId="14" borderId="2" xfId="0" applyFont="1" applyFill="1" applyBorder="1" applyAlignment="1" applyProtection="1">
      <alignment horizontal="center" wrapText="1"/>
    </xf>
    <xf numFmtId="0" fontId="3" fillId="14" borderId="2" xfId="0" applyFont="1" applyFill="1" applyBorder="1" applyAlignment="1" applyProtection="1">
      <alignment horizontal="center" textRotation="45" wrapText="1"/>
    </xf>
    <xf numFmtId="0" fontId="6" fillId="14" borderId="2" xfId="0" applyFont="1" applyFill="1" applyBorder="1" applyAlignment="1" applyProtection="1">
      <alignment horizontal="center" textRotation="45" wrapText="1"/>
    </xf>
    <xf numFmtId="0" fontId="0" fillId="14" borderId="2" xfId="0" applyFill="1" applyBorder="1"/>
    <xf numFmtId="0" fontId="7" fillId="5" borderId="2" xfId="0" applyFont="1" applyFill="1" applyBorder="1" applyAlignment="1">
      <alignment horizontal="center" vertical="top" wrapText="1"/>
    </xf>
    <xf numFmtId="0" fontId="7" fillId="0" borderId="2" xfId="0" applyFont="1" applyBorder="1" applyAlignment="1"/>
    <xf numFmtId="0" fontId="7" fillId="6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2" fillId="0" borderId="0" xfId="4" applyFont="1" applyBorder="1" applyAlignment="1">
      <alignment vertical="top"/>
    </xf>
    <xf numFmtId="0" fontId="2" fillId="0" borderId="0" xfId="4" applyFont="1" applyBorder="1" applyAlignment="1">
      <alignment vertical="top" wrapText="1"/>
    </xf>
    <xf numFmtId="14" fontId="2" fillId="0" borderId="0" xfId="4" applyNumberFormat="1" applyFont="1" applyBorder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/>
  </cellXfs>
  <cellStyles count="6">
    <cellStyle name="Hyperlink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  <cellStyle name="Normal_QG ICT Planning Worksheet v2.01" xfId="3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FFCC99"/>
      <color rgb="FF99CCFF"/>
      <color rgb="FFFFCCCC"/>
      <color rgb="FF0000FF"/>
      <color rgb="FFCCFFCC"/>
      <color rgb="FF99FF99"/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creativecommons.org/licenses/by/4.0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1314450</xdr:colOff>
      <xdr:row>27</xdr:row>
      <xdr:rowOff>66675</xdr:rowOff>
    </xdr:from>
    <xdr:to>
      <xdr:col>3</xdr:col>
      <xdr:colOff>6350</xdr:colOff>
      <xdr:row>27</xdr:row>
      <xdr:rowOff>390525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743902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578644</xdr:colOff>
      <xdr:row>27</xdr:row>
      <xdr:rowOff>381000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05065A-C81A-9C4F-8E7D-CFC52295E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1083469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qgcio.govnet.qld.gov.au/govnet/projectsandservices/Pages/ICT%20Baseline%20Planning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0"/>
  <sheetViews>
    <sheetView tabSelected="1" zoomScaleNormal="100" workbookViewId="0">
      <selection activeCell="J21" sqref="J21"/>
    </sheetView>
  </sheetViews>
  <sheetFormatPr defaultRowHeight="14"/>
  <cols>
    <col min="1" max="1" width="8" style="44" customWidth="1"/>
    <col min="2" max="2" width="35" style="44" customWidth="1"/>
    <col min="3" max="3" width="12.69921875" style="44" customWidth="1"/>
    <col min="4" max="4" width="17.09765625" style="44" customWidth="1"/>
    <col min="5" max="256" width="9.09765625" style="44"/>
    <col min="257" max="257" width="8" style="44" customWidth="1"/>
    <col min="258" max="258" width="35" style="44" customWidth="1"/>
    <col min="259" max="259" width="9.09765625" style="44"/>
    <col min="260" max="260" width="17.09765625" style="44" customWidth="1"/>
    <col min="261" max="512" width="9.09765625" style="44"/>
    <col min="513" max="513" width="8" style="44" customWidth="1"/>
    <col min="514" max="514" width="35" style="44" customWidth="1"/>
    <col min="515" max="515" width="9.09765625" style="44"/>
    <col min="516" max="516" width="17.09765625" style="44" customWidth="1"/>
    <col min="517" max="768" width="9.09765625" style="44"/>
    <col min="769" max="769" width="8" style="44" customWidth="1"/>
    <col min="770" max="770" width="35" style="44" customWidth="1"/>
    <col min="771" max="771" width="9.09765625" style="44"/>
    <col min="772" max="772" width="17.09765625" style="44" customWidth="1"/>
    <col min="773" max="1024" width="9.09765625" style="44"/>
    <col min="1025" max="1025" width="8" style="44" customWidth="1"/>
    <col min="1026" max="1026" width="35" style="44" customWidth="1"/>
    <col min="1027" max="1027" width="9.09765625" style="44"/>
    <col min="1028" max="1028" width="17.09765625" style="44" customWidth="1"/>
    <col min="1029" max="1280" width="9.09765625" style="44"/>
    <col min="1281" max="1281" width="8" style="44" customWidth="1"/>
    <col min="1282" max="1282" width="35" style="44" customWidth="1"/>
    <col min="1283" max="1283" width="9.09765625" style="44"/>
    <col min="1284" max="1284" width="17.09765625" style="44" customWidth="1"/>
    <col min="1285" max="1536" width="9.09765625" style="44"/>
    <col min="1537" max="1537" width="8" style="44" customWidth="1"/>
    <col min="1538" max="1538" width="35" style="44" customWidth="1"/>
    <col min="1539" max="1539" width="9.09765625" style="44"/>
    <col min="1540" max="1540" width="17.09765625" style="44" customWidth="1"/>
    <col min="1541" max="1792" width="9.09765625" style="44"/>
    <col min="1793" max="1793" width="8" style="44" customWidth="1"/>
    <col min="1794" max="1794" width="35" style="44" customWidth="1"/>
    <col min="1795" max="1795" width="9.09765625" style="44"/>
    <col min="1796" max="1796" width="17.09765625" style="44" customWidth="1"/>
    <col min="1797" max="2048" width="9.09765625" style="44"/>
    <col min="2049" max="2049" width="8" style="44" customWidth="1"/>
    <col min="2050" max="2050" width="35" style="44" customWidth="1"/>
    <col min="2051" max="2051" width="9.09765625" style="44"/>
    <col min="2052" max="2052" width="17.09765625" style="44" customWidth="1"/>
    <col min="2053" max="2304" width="9.09765625" style="44"/>
    <col min="2305" max="2305" width="8" style="44" customWidth="1"/>
    <col min="2306" max="2306" width="35" style="44" customWidth="1"/>
    <col min="2307" max="2307" width="9.09765625" style="44"/>
    <col min="2308" max="2308" width="17.09765625" style="44" customWidth="1"/>
    <col min="2309" max="2560" width="9.09765625" style="44"/>
    <col min="2561" max="2561" width="8" style="44" customWidth="1"/>
    <col min="2562" max="2562" width="35" style="44" customWidth="1"/>
    <col min="2563" max="2563" width="9.09765625" style="44"/>
    <col min="2564" max="2564" width="17.09765625" style="44" customWidth="1"/>
    <col min="2565" max="2816" width="9.09765625" style="44"/>
    <col min="2817" max="2817" width="8" style="44" customWidth="1"/>
    <col min="2818" max="2818" width="35" style="44" customWidth="1"/>
    <col min="2819" max="2819" width="9.09765625" style="44"/>
    <col min="2820" max="2820" width="17.09765625" style="44" customWidth="1"/>
    <col min="2821" max="3072" width="9.09765625" style="44"/>
    <col min="3073" max="3073" width="8" style="44" customWidth="1"/>
    <col min="3074" max="3074" width="35" style="44" customWidth="1"/>
    <col min="3075" max="3075" width="9.09765625" style="44"/>
    <col min="3076" max="3076" width="17.09765625" style="44" customWidth="1"/>
    <col min="3077" max="3328" width="9.09765625" style="44"/>
    <col min="3329" max="3329" width="8" style="44" customWidth="1"/>
    <col min="3330" max="3330" width="35" style="44" customWidth="1"/>
    <col min="3331" max="3331" width="9.09765625" style="44"/>
    <col min="3332" max="3332" width="17.09765625" style="44" customWidth="1"/>
    <col min="3333" max="3584" width="9.09765625" style="44"/>
    <col min="3585" max="3585" width="8" style="44" customWidth="1"/>
    <col min="3586" max="3586" width="35" style="44" customWidth="1"/>
    <col min="3587" max="3587" width="9.09765625" style="44"/>
    <col min="3588" max="3588" width="17.09765625" style="44" customWidth="1"/>
    <col min="3589" max="3840" width="9.09765625" style="44"/>
    <col min="3841" max="3841" width="8" style="44" customWidth="1"/>
    <col min="3842" max="3842" width="35" style="44" customWidth="1"/>
    <col min="3843" max="3843" width="9.09765625" style="44"/>
    <col min="3844" max="3844" width="17.09765625" style="44" customWidth="1"/>
    <col min="3845" max="4096" width="9.09765625" style="44"/>
    <col min="4097" max="4097" width="8" style="44" customWidth="1"/>
    <col min="4098" max="4098" width="35" style="44" customWidth="1"/>
    <col min="4099" max="4099" width="9.09765625" style="44"/>
    <col min="4100" max="4100" width="17.09765625" style="44" customWidth="1"/>
    <col min="4101" max="4352" width="9.09765625" style="44"/>
    <col min="4353" max="4353" width="8" style="44" customWidth="1"/>
    <col min="4354" max="4354" width="35" style="44" customWidth="1"/>
    <col min="4355" max="4355" width="9.09765625" style="44"/>
    <col min="4356" max="4356" width="17.09765625" style="44" customWidth="1"/>
    <col min="4357" max="4608" width="9.09765625" style="44"/>
    <col min="4609" max="4609" width="8" style="44" customWidth="1"/>
    <col min="4610" max="4610" width="35" style="44" customWidth="1"/>
    <col min="4611" max="4611" width="9.09765625" style="44"/>
    <col min="4612" max="4612" width="17.09765625" style="44" customWidth="1"/>
    <col min="4613" max="4864" width="9.09765625" style="44"/>
    <col min="4865" max="4865" width="8" style="44" customWidth="1"/>
    <col min="4866" max="4866" width="35" style="44" customWidth="1"/>
    <col min="4867" max="4867" width="9.09765625" style="44"/>
    <col min="4868" max="4868" width="17.09765625" style="44" customWidth="1"/>
    <col min="4869" max="5120" width="9.09765625" style="44"/>
    <col min="5121" max="5121" width="8" style="44" customWidth="1"/>
    <col min="5122" max="5122" width="35" style="44" customWidth="1"/>
    <col min="5123" max="5123" width="9.09765625" style="44"/>
    <col min="5124" max="5124" width="17.09765625" style="44" customWidth="1"/>
    <col min="5125" max="5376" width="9.09765625" style="44"/>
    <col min="5377" max="5377" width="8" style="44" customWidth="1"/>
    <col min="5378" max="5378" width="35" style="44" customWidth="1"/>
    <col min="5379" max="5379" width="9.09765625" style="44"/>
    <col min="5380" max="5380" width="17.09765625" style="44" customWidth="1"/>
    <col min="5381" max="5632" width="9.09765625" style="44"/>
    <col min="5633" max="5633" width="8" style="44" customWidth="1"/>
    <col min="5634" max="5634" width="35" style="44" customWidth="1"/>
    <col min="5635" max="5635" width="9.09765625" style="44"/>
    <col min="5636" max="5636" width="17.09765625" style="44" customWidth="1"/>
    <col min="5637" max="5888" width="9.09765625" style="44"/>
    <col min="5889" max="5889" width="8" style="44" customWidth="1"/>
    <col min="5890" max="5890" width="35" style="44" customWidth="1"/>
    <col min="5891" max="5891" width="9.09765625" style="44"/>
    <col min="5892" max="5892" width="17.09765625" style="44" customWidth="1"/>
    <col min="5893" max="6144" width="9.09765625" style="44"/>
    <col min="6145" max="6145" width="8" style="44" customWidth="1"/>
    <col min="6146" max="6146" width="35" style="44" customWidth="1"/>
    <col min="6147" max="6147" width="9.09765625" style="44"/>
    <col min="6148" max="6148" width="17.09765625" style="44" customWidth="1"/>
    <col min="6149" max="6400" width="9.09765625" style="44"/>
    <col min="6401" max="6401" width="8" style="44" customWidth="1"/>
    <col min="6402" max="6402" width="35" style="44" customWidth="1"/>
    <col min="6403" max="6403" width="9.09765625" style="44"/>
    <col min="6404" max="6404" width="17.09765625" style="44" customWidth="1"/>
    <col min="6405" max="6656" width="9.09765625" style="44"/>
    <col min="6657" max="6657" width="8" style="44" customWidth="1"/>
    <col min="6658" max="6658" width="35" style="44" customWidth="1"/>
    <col min="6659" max="6659" width="9.09765625" style="44"/>
    <col min="6660" max="6660" width="17.09765625" style="44" customWidth="1"/>
    <col min="6661" max="6912" width="9.09765625" style="44"/>
    <col min="6913" max="6913" width="8" style="44" customWidth="1"/>
    <col min="6914" max="6914" width="35" style="44" customWidth="1"/>
    <col min="6915" max="6915" width="9.09765625" style="44"/>
    <col min="6916" max="6916" width="17.09765625" style="44" customWidth="1"/>
    <col min="6917" max="7168" width="9.09765625" style="44"/>
    <col min="7169" max="7169" width="8" style="44" customWidth="1"/>
    <col min="7170" max="7170" width="35" style="44" customWidth="1"/>
    <col min="7171" max="7171" width="9.09765625" style="44"/>
    <col min="7172" max="7172" width="17.09765625" style="44" customWidth="1"/>
    <col min="7173" max="7424" width="9.09765625" style="44"/>
    <col min="7425" max="7425" width="8" style="44" customWidth="1"/>
    <col min="7426" max="7426" width="35" style="44" customWidth="1"/>
    <col min="7427" max="7427" width="9.09765625" style="44"/>
    <col min="7428" max="7428" width="17.09765625" style="44" customWidth="1"/>
    <col min="7429" max="7680" width="9.09765625" style="44"/>
    <col min="7681" max="7681" width="8" style="44" customWidth="1"/>
    <col min="7682" max="7682" width="35" style="44" customWidth="1"/>
    <col min="7683" max="7683" width="9.09765625" style="44"/>
    <col min="7684" max="7684" width="17.09765625" style="44" customWidth="1"/>
    <col min="7685" max="7936" width="9.09765625" style="44"/>
    <col min="7937" max="7937" width="8" style="44" customWidth="1"/>
    <col min="7938" max="7938" width="35" style="44" customWidth="1"/>
    <col min="7939" max="7939" width="9.09765625" style="44"/>
    <col min="7940" max="7940" width="17.09765625" style="44" customWidth="1"/>
    <col min="7941" max="8192" width="9.09765625" style="44"/>
    <col min="8193" max="8193" width="8" style="44" customWidth="1"/>
    <col min="8194" max="8194" width="35" style="44" customWidth="1"/>
    <col min="8195" max="8195" width="9.09765625" style="44"/>
    <col min="8196" max="8196" width="17.09765625" style="44" customWidth="1"/>
    <col min="8197" max="8448" width="9.09765625" style="44"/>
    <col min="8449" max="8449" width="8" style="44" customWidth="1"/>
    <col min="8450" max="8450" width="35" style="44" customWidth="1"/>
    <col min="8451" max="8451" width="9.09765625" style="44"/>
    <col min="8452" max="8452" width="17.09765625" style="44" customWidth="1"/>
    <col min="8453" max="8704" width="9.09765625" style="44"/>
    <col min="8705" max="8705" width="8" style="44" customWidth="1"/>
    <col min="8706" max="8706" width="35" style="44" customWidth="1"/>
    <col min="8707" max="8707" width="9.09765625" style="44"/>
    <col min="8708" max="8708" width="17.09765625" style="44" customWidth="1"/>
    <col min="8709" max="8960" width="9.09765625" style="44"/>
    <col min="8961" max="8961" width="8" style="44" customWidth="1"/>
    <col min="8962" max="8962" width="35" style="44" customWidth="1"/>
    <col min="8963" max="8963" width="9.09765625" style="44"/>
    <col min="8964" max="8964" width="17.09765625" style="44" customWidth="1"/>
    <col min="8965" max="9216" width="9.09765625" style="44"/>
    <col min="9217" max="9217" width="8" style="44" customWidth="1"/>
    <col min="9218" max="9218" width="35" style="44" customWidth="1"/>
    <col min="9219" max="9219" width="9.09765625" style="44"/>
    <col min="9220" max="9220" width="17.09765625" style="44" customWidth="1"/>
    <col min="9221" max="9472" width="9.09765625" style="44"/>
    <col min="9473" max="9473" width="8" style="44" customWidth="1"/>
    <col min="9474" max="9474" width="35" style="44" customWidth="1"/>
    <col min="9475" max="9475" width="9.09765625" style="44"/>
    <col min="9476" max="9476" width="17.09765625" style="44" customWidth="1"/>
    <col min="9477" max="9728" width="9.09765625" style="44"/>
    <col min="9729" max="9729" width="8" style="44" customWidth="1"/>
    <col min="9730" max="9730" width="35" style="44" customWidth="1"/>
    <col min="9731" max="9731" width="9.09765625" style="44"/>
    <col min="9732" max="9732" width="17.09765625" style="44" customWidth="1"/>
    <col min="9733" max="9984" width="9.09765625" style="44"/>
    <col min="9985" max="9985" width="8" style="44" customWidth="1"/>
    <col min="9986" max="9986" width="35" style="44" customWidth="1"/>
    <col min="9987" max="9987" width="9.09765625" style="44"/>
    <col min="9988" max="9988" width="17.09765625" style="44" customWidth="1"/>
    <col min="9989" max="10240" width="9.09765625" style="44"/>
    <col min="10241" max="10241" width="8" style="44" customWidth="1"/>
    <col min="10242" max="10242" width="35" style="44" customWidth="1"/>
    <col min="10243" max="10243" width="9.09765625" style="44"/>
    <col min="10244" max="10244" width="17.09765625" style="44" customWidth="1"/>
    <col min="10245" max="10496" width="9.09765625" style="44"/>
    <col min="10497" max="10497" width="8" style="44" customWidth="1"/>
    <col min="10498" max="10498" width="35" style="44" customWidth="1"/>
    <col min="10499" max="10499" width="9.09765625" style="44"/>
    <col min="10500" max="10500" width="17.09765625" style="44" customWidth="1"/>
    <col min="10501" max="10752" width="9.09765625" style="44"/>
    <col min="10753" max="10753" width="8" style="44" customWidth="1"/>
    <col min="10754" max="10754" width="35" style="44" customWidth="1"/>
    <col min="10755" max="10755" width="9.09765625" style="44"/>
    <col min="10756" max="10756" width="17.09765625" style="44" customWidth="1"/>
    <col min="10757" max="11008" width="9.09765625" style="44"/>
    <col min="11009" max="11009" width="8" style="44" customWidth="1"/>
    <col min="11010" max="11010" width="35" style="44" customWidth="1"/>
    <col min="11011" max="11011" width="9.09765625" style="44"/>
    <col min="11012" max="11012" width="17.09765625" style="44" customWidth="1"/>
    <col min="11013" max="11264" width="9.09765625" style="44"/>
    <col min="11265" max="11265" width="8" style="44" customWidth="1"/>
    <col min="11266" max="11266" width="35" style="44" customWidth="1"/>
    <col min="11267" max="11267" width="9.09765625" style="44"/>
    <col min="11268" max="11268" width="17.09765625" style="44" customWidth="1"/>
    <col min="11269" max="11520" width="9.09765625" style="44"/>
    <col min="11521" max="11521" width="8" style="44" customWidth="1"/>
    <col min="11522" max="11522" width="35" style="44" customWidth="1"/>
    <col min="11523" max="11523" width="9.09765625" style="44"/>
    <col min="11524" max="11524" width="17.09765625" style="44" customWidth="1"/>
    <col min="11525" max="11776" width="9.09765625" style="44"/>
    <col min="11777" max="11777" width="8" style="44" customWidth="1"/>
    <col min="11778" max="11778" width="35" style="44" customWidth="1"/>
    <col min="11779" max="11779" width="9.09765625" style="44"/>
    <col min="11780" max="11780" width="17.09765625" style="44" customWidth="1"/>
    <col min="11781" max="12032" width="9.09765625" style="44"/>
    <col min="12033" max="12033" width="8" style="44" customWidth="1"/>
    <col min="12034" max="12034" width="35" style="44" customWidth="1"/>
    <col min="12035" max="12035" width="9.09765625" style="44"/>
    <col min="12036" max="12036" width="17.09765625" style="44" customWidth="1"/>
    <col min="12037" max="12288" width="9.09765625" style="44"/>
    <col min="12289" max="12289" width="8" style="44" customWidth="1"/>
    <col min="12290" max="12290" width="35" style="44" customWidth="1"/>
    <col min="12291" max="12291" width="9.09765625" style="44"/>
    <col min="12292" max="12292" width="17.09765625" style="44" customWidth="1"/>
    <col min="12293" max="12544" width="9.09765625" style="44"/>
    <col min="12545" max="12545" width="8" style="44" customWidth="1"/>
    <col min="12546" max="12546" width="35" style="44" customWidth="1"/>
    <col min="12547" max="12547" width="9.09765625" style="44"/>
    <col min="12548" max="12548" width="17.09765625" style="44" customWidth="1"/>
    <col min="12549" max="12800" width="9.09765625" style="44"/>
    <col min="12801" max="12801" width="8" style="44" customWidth="1"/>
    <col min="12802" max="12802" width="35" style="44" customWidth="1"/>
    <col min="12803" max="12803" width="9.09765625" style="44"/>
    <col min="12804" max="12804" width="17.09765625" style="44" customWidth="1"/>
    <col min="12805" max="13056" width="9.09765625" style="44"/>
    <col min="13057" max="13057" width="8" style="44" customWidth="1"/>
    <col min="13058" max="13058" width="35" style="44" customWidth="1"/>
    <col min="13059" max="13059" width="9.09765625" style="44"/>
    <col min="13060" max="13060" width="17.09765625" style="44" customWidth="1"/>
    <col min="13061" max="13312" width="9.09765625" style="44"/>
    <col min="13313" max="13313" width="8" style="44" customWidth="1"/>
    <col min="13314" max="13314" width="35" style="44" customWidth="1"/>
    <col min="13315" max="13315" width="9.09765625" style="44"/>
    <col min="13316" max="13316" width="17.09765625" style="44" customWidth="1"/>
    <col min="13317" max="13568" width="9.09765625" style="44"/>
    <col min="13569" max="13569" width="8" style="44" customWidth="1"/>
    <col min="13570" max="13570" width="35" style="44" customWidth="1"/>
    <col min="13571" max="13571" width="9.09765625" style="44"/>
    <col min="13572" max="13572" width="17.09765625" style="44" customWidth="1"/>
    <col min="13573" max="13824" width="9.09765625" style="44"/>
    <col min="13825" max="13825" width="8" style="44" customWidth="1"/>
    <col min="13826" max="13826" width="35" style="44" customWidth="1"/>
    <col min="13827" max="13827" width="9.09765625" style="44"/>
    <col min="13828" max="13828" width="17.09765625" style="44" customWidth="1"/>
    <col min="13829" max="14080" width="9.09765625" style="44"/>
    <col min="14081" max="14081" width="8" style="44" customWidth="1"/>
    <col min="14082" max="14082" width="35" style="44" customWidth="1"/>
    <col min="14083" max="14083" width="9.09765625" style="44"/>
    <col min="14084" max="14084" width="17.09765625" style="44" customWidth="1"/>
    <col min="14085" max="14336" width="9.09765625" style="44"/>
    <col min="14337" max="14337" width="8" style="44" customWidth="1"/>
    <col min="14338" max="14338" width="35" style="44" customWidth="1"/>
    <col min="14339" max="14339" width="9.09765625" style="44"/>
    <col min="14340" max="14340" width="17.09765625" style="44" customWidth="1"/>
    <col min="14341" max="14592" width="9.09765625" style="44"/>
    <col min="14593" max="14593" width="8" style="44" customWidth="1"/>
    <col min="14594" max="14594" width="35" style="44" customWidth="1"/>
    <col min="14595" max="14595" width="9.09765625" style="44"/>
    <col min="14596" max="14596" width="17.09765625" style="44" customWidth="1"/>
    <col min="14597" max="14848" width="9.09765625" style="44"/>
    <col min="14849" max="14849" width="8" style="44" customWidth="1"/>
    <col min="14850" max="14850" width="35" style="44" customWidth="1"/>
    <col min="14851" max="14851" width="9.09765625" style="44"/>
    <col min="14852" max="14852" width="17.09765625" style="44" customWidth="1"/>
    <col min="14853" max="15104" width="9.09765625" style="44"/>
    <col min="15105" max="15105" width="8" style="44" customWidth="1"/>
    <col min="15106" max="15106" width="35" style="44" customWidth="1"/>
    <col min="15107" max="15107" width="9.09765625" style="44"/>
    <col min="15108" max="15108" width="17.09765625" style="44" customWidth="1"/>
    <col min="15109" max="15360" width="9.09765625" style="44"/>
    <col min="15361" max="15361" width="8" style="44" customWidth="1"/>
    <col min="15362" max="15362" width="35" style="44" customWidth="1"/>
    <col min="15363" max="15363" width="9.09765625" style="44"/>
    <col min="15364" max="15364" width="17.09765625" style="44" customWidth="1"/>
    <col min="15365" max="15616" width="9.09765625" style="44"/>
    <col min="15617" max="15617" width="8" style="44" customWidth="1"/>
    <col min="15618" max="15618" width="35" style="44" customWidth="1"/>
    <col min="15619" max="15619" width="9.09765625" style="44"/>
    <col min="15620" max="15620" width="17.09765625" style="44" customWidth="1"/>
    <col min="15621" max="15872" width="9.09765625" style="44"/>
    <col min="15873" max="15873" width="8" style="44" customWidth="1"/>
    <col min="15874" max="15874" width="35" style="44" customWidth="1"/>
    <col min="15875" max="15875" width="9.09765625" style="44"/>
    <col min="15876" max="15876" width="17.09765625" style="44" customWidth="1"/>
    <col min="15877" max="16128" width="9.09765625" style="44"/>
    <col min="16129" max="16129" width="8" style="44" customWidth="1"/>
    <col min="16130" max="16130" width="35" style="44" customWidth="1"/>
    <col min="16131" max="16131" width="9.09765625" style="44"/>
    <col min="16132" max="16132" width="17.09765625" style="44" customWidth="1"/>
    <col min="16133" max="16384" width="9.09765625" style="44"/>
  </cols>
  <sheetData>
    <row r="1" spans="1:5" ht="20">
      <c r="A1" s="41" t="s">
        <v>288</v>
      </c>
      <c r="B1" s="42"/>
      <c r="C1" s="42"/>
      <c r="D1" s="43"/>
      <c r="E1" s="42"/>
    </row>
    <row r="2" spans="1:5" s="42" customFormat="1" ht="12.5"/>
    <row r="3" spans="1:5">
      <c r="A3" s="42" t="s">
        <v>289</v>
      </c>
      <c r="B3" s="42"/>
      <c r="C3" s="42"/>
      <c r="D3" s="43"/>
      <c r="E3" s="42"/>
    </row>
    <row r="4" spans="1:5">
      <c r="A4" s="42" t="s">
        <v>266</v>
      </c>
      <c r="B4" s="42"/>
      <c r="C4" s="42"/>
      <c r="D4" s="43"/>
      <c r="E4" s="42"/>
    </row>
    <row r="5" spans="1:5">
      <c r="A5" s="45" t="s">
        <v>267</v>
      </c>
      <c r="B5" s="42"/>
      <c r="C5" s="42"/>
      <c r="D5" s="43"/>
      <c r="E5" s="42"/>
    </row>
    <row r="6" spans="1:5">
      <c r="A6" s="42"/>
      <c r="B6" s="42"/>
      <c r="C6" s="42"/>
      <c r="D6" s="43"/>
      <c r="E6" s="42"/>
    </row>
    <row r="7" spans="1:5">
      <c r="A7" s="42"/>
      <c r="B7" s="42"/>
      <c r="C7" s="42"/>
      <c r="D7" s="43"/>
      <c r="E7" s="42"/>
    </row>
    <row r="8" spans="1:5">
      <c r="A8" s="46" t="s">
        <v>268</v>
      </c>
      <c r="B8" s="42"/>
      <c r="C8" s="42"/>
      <c r="D8" s="42"/>
      <c r="E8" s="42"/>
    </row>
    <row r="9" spans="1:5">
      <c r="A9" s="47" t="s">
        <v>31</v>
      </c>
      <c r="B9" s="48" t="s">
        <v>269</v>
      </c>
      <c r="C9" s="47" t="s">
        <v>270</v>
      </c>
      <c r="D9" s="48" t="s">
        <v>271</v>
      </c>
    </row>
    <row r="10" spans="1:5">
      <c r="A10" s="49">
        <v>0.01</v>
      </c>
      <c r="B10" s="50" t="s">
        <v>287</v>
      </c>
      <c r="C10" s="51">
        <v>41768</v>
      </c>
      <c r="D10" s="50" t="s">
        <v>272</v>
      </c>
    </row>
    <row r="11" spans="1:5">
      <c r="A11" s="85" t="s">
        <v>290</v>
      </c>
      <c r="B11" s="50" t="s">
        <v>291</v>
      </c>
      <c r="C11" s="51">
        <v>41779</v>
      </c>
      <c r="D11" s="50" t="s">
        <v>272</v>
      </c>
    </row>
    <row r="12" spans="1:5" ht="25">
      <c r="A12" s="49">
        <v>2</v>
      </c>
      <c r="B12" s="50" t="s">
        <v>293</v>
      </c>
      <c r="C12" s="51">
        <v>42908</v>
      </c>
      <c r="D12" s="50" t="s">
        <v>272</v>
      </c>
    </row>
    <row r="13" spans="1:5" ht="25">
      <c r="A13" s="49">
        <v>2.1</v>
      </c>
      <c r="B13" s="50" t="s">
        <v>300</v>
      </c>
      <c r="C13" s="51">
        <v>42935</v>
      </c>
      <c r="D13" s="50" t="s">
        <v>272</v>
      </c>
    </row>
    <row r="14" spans="1:5">
      <c r="A14" s="49">
        <v>2.2000000000000002</v>
      </c>
      <c r="B14" s="50" t="s">
        <v>307</v>
      </c>
      <c r="C14" s="51">
        <v>42941</v>
      </c>
      <c r="D14" s="50" t="s">
        <v>272</v>
      </c>
    </row>
    <row r="15" spans="1:5" ht="25">
      <c r="A15" s="105" t="s">
        <v>313</v>
      </c>
      <c r="B15" s="106" t="s">
        <v>308</v>
      </c>
      <c r="C15" s="107">
        <v>45047</v>
      </c>
      <c r="D15" s="106" t="s">
        <v>309</v>
      </c>
    </row>
    <row r="16" spans="1:5">
      <c r="A16" s="42"/>
      <c r="B16" s="42"/>
      <c r="C16" s="42"/>
      <c r="D16" s="43"/>
      <c r="E16" s="42"/>
    </row>
    <row r="17" spans="1:5">
      <c r="A17" s="52" t="s">
        <v>35</v>
      </c>
      <c r="B17" s="42"/>
      <c r="C17" s="42"/>
      <c r="D17" s="43"/>
      <c r="E17" s="42"/>
    </row>
    <row r="18" spans="1:5">
      <c r="A18" s="53" t="s">
        <v>273</v>
      </c>
      <c r="B18" s="42"/>
      <c r="C18" s="42"/>
      <c r="D18" s="43"/>
      <c r="E18" s="42"/>
    </row>
    <row r="19" spans="1:5">
      <c r="A19" s="53" t="s">
        <v>274</v>
      </c>
      <c r="B19" s="42"/>
      <c r="C19" s="42"/>
      <c r="D19" s="43"/>
      <c r="E19" s="42"/>
    </row>
    <row r="20" spans="1:5">
      <c r="A20" s="52"/>
      <c r="B20" s="42"/>
      <c r="C20" s="42"/>
      <c r="D20" s="43"/>
      <c r="E20" s="42"/>
    </row>
    <row r="21" spans="1:5">
      <c r="A21" s="52" t="s">
        <v>36</v>
      </c>
      <c r="B21" s="42"/>
      <c r="C21" s="42"/>
      <c r="D21" s="43"/>
      <c r="E21" s="42"/>
    </row>
    <row r="22" spans="1:5">
      <c r="A22" s="53" t="s">
        <v>292</v>
      </c>
      <c r="B22" s="42"/>
      <c r="C22" s="42"/>
      <c r="D22" s="43"/>
      <c r="E22" s="42"/>
    </row>
    <row r="23" spans="1:5">
      <c r="A23" s="53" t="s">
        <v>275</v>
      </c>
      <c r="B23" s="42"/>
      <c r="C23" s="42"/>
      <c r="D23" s="43"/>
      <c r="E23" s="42"/>
    </row>
    <row r="24" spans="1:5">
      <c r="A24" s="53" t="s">
        <v>276</v>
      </c>
      <c r="B24" s="42"/>
      <c r="C24" s="42"/>
      <c r="D24" s="43"/>
      <c r="E24" s="42"/>
    </row>
    <row r="25" spans="1:5">
      <c r="A25" s="53" t="s">
        <v>277</v>
      </c>
      <c r="B25" s="42"/>
      <c r="C25" s="42"/>
      <c r="D25" s="43"/>
      <c r="E25" s="42"/>
    </row>
    <row r="26" spans="1:5">
      <c r="A26" s="53"/>
      <c r="B26" s="42"/>
      <c r="C26" s="42"/>
      <c r="D26" s="42"/>
      <c r="E26" s="42"/>
    </row>
    <row r="27" spans="1:5">
      <c r="A27" s="52" t="s">
        <v>19</v>
      </c>
      <c r="B27" s="42"/>
      <c r="C27" s="42"/>
      <c r="D27" s="43"/>
      <c r="E27" s="42"/>
    </row>
    <row r="28" spans="1:5" ht="38" customHeight="1">
      <c r="A28"/>
      <c r="B28" s="42"/>
      <c r="C28" s="42"/>
      <c r="D28" s="43"/>
      <c r="E28" s="42"/>
    </row>
    <row r="29" spans="1:5">
      <c r="A29" s="108" t="s">
        <v>310</v>
      </c>
      <c r="B29" s="42"/>
      <c r="C29" s="42"/>
      <c r="D29" s="43"/>
      <c r="E29" s="42"/>
    </row>
    <row r="30" spans="1:5">
      <c r="A30" s="108" t="s">
        <v>311</v>
      </c>
      <c r="B30" s="42"/>
      <c r="C30" s="42"/>
      <c r="D30" s="43"/>
      <c r="E30" s="42"/>
    </row>
    <row r="31" spans="1:5">
      <c r="A31" s="109" t="s">
        <v>312</v>
      </c>
      <c r="B31" s="42"/>
      <c r="C31" s="42"/>
      <c r="D31" s="43"/>
      <c r="E31" s="42"/>
    </row>
    <row r="32" spans="1:5">
      <c r="A32" s="45"/>
      <c r="B32" s="42"/>
      <c r="C32" s="42"/>
      <c r="D32" s="43"/>
    </row>
    <row r="33" spans="1:5">
      <c r="A33" s="52" t="s">
        <v>278</v>
      </c>
      <c r="B33" s="42"/>
      <c r="C33" s="42"/>
      <c r="D33" s="43"/>
      <c r="E33" s="42"/>
    </row>
    <row r="34" spans="1:5">
      <c r="A34" s="53" t="s">
        <v>279</v>
      </c>
      <c r="B34" s="42"/>
      <c r="C34" s="42"/>
      <c r="D34" s="43"/>
      <c r="E34" s="42"/>
    </row>
    <row r="35" spans="1:5">
      <c r="A35" s="53" t="s">
        <v>280</v>
      </c>
      <c r="B35" s="42"/>
      <c r="C35" s="42"/>
      <c r="D35" s="43"/>
      <c r="E35" s="42"/>
    </row>
    <row r="36" spans="1:5">
      <c r="A36" s="42" t="s">
        <v>281</v>
      </c>
      <c r="B36" s="42"/>
      <c r="C36" s="42"/>
      <c r="D36" s="43"/>
      <c r="E36" s="42"/>
    </row>
    <row r="37" spans="1:5">
      <c r="A37" s="42"/>
      <c r="B37" s="42"/>
      <c r="C37" s="42"/>
      <c r="D37" s="43"/>
      <c r="E37" s="42"/>
    </row>
    <row r="38" spans="1:5">
      <c r="A38" s="54"/>
    </row>
    <row r="39" spans="1:5">
      <c r="A39" s="54"/>
    </row>
    <row r="40" spans="1:5">
      <c r="A40" s="54"/>
    </row>
  </sheetData>
  <hyperlinks>
    <hyperlink ref="A5" r:id="rId1" xr:uid="{00000000-0004-0000-0000-000001000000}"/>
  </hyperlinks>
  <pageMargins left="0.51181102362204722" right="0.51181102362204722" top="0.74803149606299213" bottom="0.74803149606299213" header="0.31496062992125984" footer="0.31496062992125984"/>
  <pageSetup paperSize="9" scale="68" orientation="portrait" r:id="rId2"/>
  <headerFooter>
    <oddFooter>&amp;LPrinted: &amp;D&amp;C&amp;F    &amp;A
&amp;9UNCLASSIFIED&amp;RPage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G30"/>
  <sheetViews>
    <sheetView workbookViewId="0"/>
  </sheetViews>
  <sheetFormatPr defaultRowHeight="11.5"/>
  <cols>
    <col min="1" max="1" width="47.59765625" bestFit="1" customWidth="1"/>
  </cols>
  <sheetData>
    <row r="1" spans="1:7" s="58" customFormat="1" ht="102.75" customHeight="1">
      <c r="A1" s="90" t="s">
        <v>294</v>
      </c>
      <c r="B1" s="90" t="s">
        <v>286</v>
      </c>
      <c r="C1" s="91" t="s">
        <v>295</v>
      </c>
      <c r="D1" s="91" t="s">
        <v>297</v>
      </c>
      <c r="E1" s="91" t="s">
        <v>298</v>
      </c>
      <c r="F1" s="91" t="s">
        <v>296</v>
      </c>
      <c r="G1" s="92" t="s">
        <v>299</v>
      </c>
    </row>
    <row r="2" spans="1:7">
      <c r="A2" s="86"/>
      <c r="B2" s="86"/>
      <c r="C2" s="86"/>
      <c r="D2" s="86"/>
      <c r="E2" s="86"/>
      <c r="F2" s="86"/>
      <c r="G2" s="93" t="str">
        <f>IF(A2="","",MAX(C2:F2))</f>
        <v/>
      </c>
    </row>
    <row r="3" spans="1:7">
      <c r="A3" s="86"/>
      <c r="B3" s="86"/>
      <c r="C3" s="86"/>
      <c r="D3" s="86"/>
      <c r="E3" s="86"/>
      <c r="F3" s="86"/>
      <c r="G3" s="93" t="str">
        <f t="shared" ref="G3:G30" si="0">IF(A3="","",MAX(C3:F3))</f>
        <v/>
      </c>
    </row>
    <row r="4" spans="1:7">
      <c r="A4" s="86"/>
      <c r="B4" s="86"/>
      <c r="C4" s="86"/>
      <c r="D4" s="86"/>
      <c r="E4" s="86"/>
      <c r="F4" s="86"/>
      <c r="G4" s="93" t="str">
        <f t="shared" si="0"/>
        <v/>
      </c>
    </row>
    <row r="5" spans="1:7">
      <c r="A5" s="86"/>
      <c r="B5" s="86"/>
      <c r="C5" s="86"/>
      <c r="D5" s="86"/>
      <c r="E5" s="86"/>
      <c r="F5" s="86"/>
      <c r="G5" s="93" t="str">
        <f t="shared" si="0"/>
        <v/>
      </c>
    </row>
    <row r="6" spans="1:7">
      <c r="A6" s="86"/>
      <c r="B6" s="86"/>
      <c r="C6" s="86"/>
      <c r="D6" s="86"/>
      <c r="E6" s="86"/>
      <c r="F6" s="86"/>
      <c r="G6" s="93" t="str">
        <f t="shared" si="0"/>
        <v/>
      </c>
    </row>
    <row r="7" spans="1:7">
      <c r="A7" s="86"/>
      <c r="B7" s="86"/>
      <c r="C7" s="86"/>
      <c r="D7" s="86"/>
      <c r="E7" s="86"/>
      <c r="F7" s="86"/>
      <c r="G7" s="93" t="str">
        <f t="shared" si="0"/>
        <v/>
      </c>
    </row>
    <row r="8" spans="1:7">
      <c r="A8" s="86"/>
      <c r="B8" s="86"/>
      <c r="C8" s="86"/>
      <c r="D8" s="86"/>
      <c r="E8" s="86"/>
      <c r="F8" s="86"/>
      <c r="G8" s="93" t="str">
        <f t="shared" si="0"/>
        <v/>
      </c>
    </row>
    <row r="9" spans="1:7">
      <c r="A9" s="86"/>
      <c r="B9" s="86"/>
      <c r="C9" s="86"/>
      <c r="D9" s="86"/>
      <c r="E9" s="86"/>
      <c r="F9" s="86"/>
      <c r="G9" s="93" t="str">
        <f t="shared" si="0"/>
        <v/>
      </c>
    </row>
    <row r="10" spans="1:7">
      <c r="A10" s="86"/>
      <c r="B10" s="86"/>
      <c r="C10" s="86"/>
      <c r="D10" s="86"/>
      <c r="E10" s="86"/>
      <c r="F10" s="86"/>
      <c r="G10" s="93" t="str">
        <f t="shared" si="0"/>
        <v/>
      </c>
    </row>
    <row r="11" spans="1:7">
      <c r="A11" s="86"/>
      <c r="B11" s="86"/>
      <c r="C11" s="86"/>
      <c r="D11" s="86"/>
      <c r="E11" s="86"/>
      <c r="F11" s="86"/>
      <c r="G11" s="93" t="str">
        <f t="shared" si="0"/>
        <v/>
      </c>
    </row>
    <row r="12" spans="1:7">
      <c r="A12" s="86"/>
      <c r="B12" s="86"/>
      <c r="C12" s="86"/>
      <c r="D12" s="86"/>
      <c r="E12" s="86"/>
      <c r="F12" s="86"/>
      <c r="G12" s="93" t="str">
        <f t="shared" si="0"/>
        <v/>
      </c>
    </row>
    <row r="13" spans="1:7">
      <c r="A13" s="86"/>
      <c r="B13" s="86"/>
      <c r="C13" s="86"/>
      <c r="D13" s="86"/>
      <c r="E13" s="86"/>
      <c r="F13" s="86"/>
      <c r="G13" s="93" t="str">
        <f t="shared" si="0"/>
        <v/>
      </c>
    </row>
    <row r="14" spans="1:7">
      <c r="A14" s="86"/>
      <c r="B14" s="86"/>
      <c r="C14" s="86"/>
      <c r="D14" s="86"/>
      <c r="E14" s="86"/>
      <c r="F14" s="86"/>
      <c r="G14" s="93" t="str">
        <f t="shared" si="0"/>
        <v/>
      </c>
    </row>
    <row r="15" spans="1:7">
      <c r="A15" s="86"/>
      <c r="B15" s="86"/>
      <c r="C15" s="86"/>
      <c r="D15" s="86"/>
      <c r="E15" s="86"/>
      <c r="F15" s="86"/>
      <c r="G15" s="93" t="str">
        <f t="shared" si="0"/>
        <v/>
      </c>
    </row>
    <row r="16" spans="1:7">
      <c r="A16" s="86"/>
      <c r="B16" s="86"/>
      <c r="C16" s="86"/>
      <c r="D16" s="86"/>
      <c r="E16" s="86"/>
      <c r="F16" s="86"/>
      <c r="G16" s="93" t="str">
        <f t="shared" si="0"/>
        <v/>
      </c>
    </row>
    <row r="17" spans="1:7">
      <c r="A17" s="86"/>
      <c r="B17" s="86"/>
      <c r="C17" s="86"/>
      <c r="D17" s="86"/>
      <c r="E17" s="86"/>
      <c r="F17" s="86"/>
      <c r="G17" s="93" t="str">
        <f t="shared" si="0"/>
        <v/>
      </c>
    </row>
    <row r="18" spans="1:7">
      <c r="A18" s="86"/>
      <c r="B18" s="86"/>
      <c r="C18" s="86"/>
      <c r="D18" s="86"/>
      <c r="E18" s="86"/>
      <c r="F18" s="86"/>
      <c r="G18" s="93" t="str">
        <f t="shared" si="0"/>
        <v/>
      </c>
    </row>
    <row r="19" spans="1:7">
      <c r="A19" s="86"/>
      <c r="B19" s="86"/>
      <c r="C19" s="86"/>
      <c r="D19" s="86"/>
      <c r="E19" s="86"/>
      <c r="F19" s="86"/>
      <c r="G19" s="93" t="str">
        <f t="shared" si="0"/>
        <v/>
      </c>
    </row>
    <row r="20" spans="1:7">
      <c r="A20" s="86"/>
      <c r="B20" s="86"/>
      <c r="C20" s="86"/>
      <c r="D20" s="86"/>
      <c r="E20" s="86"/>
      <c r="F20" s="86"/>
      <c r="G20" s="93" t="str">
        <f t="shared" si="0"/>
        <v/>
      </c>
    </row>
    <row r="21" spans="1:7">
      <c r="A21" s="86"/>
      <c r="B21" s="86"/>
      <c r="C21" s="86"/>
      <c r="D21" s="86"/>
      <c r="E21" s="86"/>
      <c r="F21" s="86"/>
      <c r="G21" s="93" t="str">
        <f t="shared" si="0"/>
        <v/>
      </c>
    </row>
    <row r="22" spans="1:7">
      <c r="A22" s="86"/>
      <c r="B22" s="86"/>
      <c r="C22" s="86"/>
      <c r="D22" s="86"/>
      <c r="E22" s="86"/>
      <c r="F22" s="86"/>
      <c r="G22" s="93" t="str">
        <f t="shared" si="0"/>
        <v/>
      </c>
    </row>
    <row r="23" spans="1:7">
      <c r="A23" s="86"/>
      <c r="B23" s="86"/>
      <c r="C23" s="86"/>
      <c r="D23" s="86"/>
      <c r="E23" s="86"/>
      <c r="F23" s="86"/>
      <c r="G23" s="93" t="str">
        <f t="shared" si="0"/>
        <v/>
      </c>
    </row>
    <row r="24" spans="1:7">
      <c r="A24" s="86"/>
      <c r="B24" s="86"/>
      <c r="C24" s="86"/>
      <c r="D24" s="86"/>
      <c r="E24" s="86"/>
      <c r="F24" s="86"/>
      <c r="G24" s="93" t="str">
        <f t="shared" si="0"/>
        <v/>
      </c>
    </row>
    <row r="25" spans="1:7">
      <c r="A25" s="86"/>
      <c r="B25" s="86"/>
      <c r="C25" s="86"/>
      <c r="D25" s="86"/>
      <c r="E25" s="86"/>
      <c r="F25" s="86"/>
      <c r="G25" s="93" t="str">
        <f t="shared" si="0"/>
        <v/>
      </c>
    </row>
    <row r="26" spans="1:7">
      <c r="A26" s="86"/>
      <c r="B26" s="86"/>
      <c r="C26" s="86"/>
      <c r="D26" s="86"/>
      <c r="E26" s="86"/>
      <c r="F26" s="86"/>
      <c r="G26" s="93" t="str">
        <f t="shared" si="0"/>
        <v/>
      </c>
    </row>
    <row r="27" spans="1:7">
      <c r="A27" s="86"/>
      <c r="B27" s="86"/>
      <c r="C27" s="86"/>
      <c r="D27" s="86"/>
      <c r="E27" s="86"/>
      <c r="F27" s="86"/>
      <c r="G27" s="93" t="str">
        <f t="shared" si="0"/>
        <v/>
      </c>
    </row>
    <row r="28" spans="1:7">
      <c r="A28" s="86"/>
      <c r="B28" s="86"/>
      <c r="C28" s="86"/>
      <c r="D28" s="86"/>
      <c r="E28" s="86"/>
      <c r="F28" s="86"/>
      <c r="G28" s="93" t="str">
        <f t="shared" si="0"/>
        <v/>
      </c>
    </row>
    <row r="29" spans="1:7">
      <c r="A29" s="86"/>
      <c r="B29" s="86"/>
      <c r="C29" s="86"/>
      <c r="D29" s="86"/>
      <c r="E29" s="86"/>
      <c r="F29" s="86"/>
      <c r="G29" s="93" t="str">
        <f t="shared" si="0"/>
        <v/>
      </c>
    </row>
    <row r="30" spans="1:7">
      <c r="A30" s="86"/>
      <c r="B30" s="86"/>
      <c r="C30" s="86"/>
      <c r="D30" s="86"/>
      <c r="E30" s="86"/>
      <c r="F30" s="86"/>
      <c r="G30" s="93" t="str">
        <f t="shared" si="0"/>
        <v/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sase enter a number between 0 and 5" promptTitle="Value score" prompt="0: Not recgonised or not applicable_x000a_1: Low_x000a_2: Moderately low_x000a_3: Moderate_x000a_4: Moderately high_x000a_5: High" xr:uid="{00000000-0002-0000-0100-000000000000}">
          <x14:formula1>
            <xm:f>'IA Value Lookup'!$E$2:$E$7</xm:f>
          </x14:formula1>
          <xm:sqref>C2:F30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</sheetPr>
  <dimension ref="A1:E7"/>
  <sheetViews>
    <sheetView workbookViewId="0"/>
  </sheetViews>
  <sheetFormatPr defaultRowHeight="11.5"/>
  <cols>
    <col min="1" max="1" width="31.69921875" customWidth="1"/>
    <col min="2" max="2" width="33.09765625" customWidth="1"/>
    <col min="3" max="3" width="30.69921875" customWidth="1"/>
    <col min="4" max="4" width="35.69921875" customWidth="1"/>
    <col min="5" max="5" width="0" hidden="1" customWidth="1"/>
  </cols>
  <sheetData>
    <row r="1" spans="1:5">
      <c r="A1" s="87" t="s">
        <v>295</v>
      </c>
      <c r="B1" s="87" t="s">
        <v>297</v>
      </c>
      <c r="C1" s="87" t="s">
        <v>298</v>
      </c>
      <c r="D1" s="87" t="s">
        <v>296</v>
      </c>
    </row>
    <row r="2" spans="1:5">
      <c r="A2" s="88" t="s">
        <v>301</v>
      </c>
      <c r="B2" s="88" t="s">
        <v>301</v>
      </c>
      <c r="C2" s="88" t="s">
        <v>301</v>
      </c>
      <c r="D2" s="88" t="s">
        <v>301</v>
      </c>
      <c r="E2">
        <v>0</v>
      </c>
    </row>
    <row r="3" spans="1:5">
      <c r="A3" s="88" t="s">
        <v>302</v>
      </c>
      <c r="B3" s="88" t="s">
        <v>302</v>
      </c>
      <c r="C3" s="88" t="s">
        <v>302</v>
      </c>
      <c r="D3" s="88" t="s">
        <v>302</v>
      </c>
      <c r="E3">
        <v>1</v>
      </c>
    </row>
    <row r="4" spans="1:5">
      <c r="A4" s="89" t="s">
        <v>305</v>
      </c>
      <c r="B4" s="89" t="s">
        <v>305</v>
      </c>
      <c r="C4" s="89" t="s">
        <v>305</v>
      </c>
      <c r="D4" s="89" t="s">
        <v>305</v>
      </c>
      <c r="E4">
        <v>2</v>
      </c>
    </row>
    <row r="5" spans="1:5">
      <c r="A5" s="88" t="s">
        <v>303</v>
      </c>
      <c r="B5" s="88" t="s">
        <v>303</v>
      </c>
      <c r="C5" s="88" t="s">
        <v>303</v>
      </c>
      <c r="D5" s="88" t="s">
        <v>303</v>
      </c>
      <c r="E5">
        <v>3</v>
      </c>
    </row>
    <row r="6" spans="1:5">
      <c r="A6" s="89" t="s">
        <v>306</v>
      </c>
      <c r="B6" s="89" t="s">
        <v>306</v>
      </c>
      <c r="C6" s="89" t="s">
        <v>306</v>
      </c>
      <c r="D6" s="89" t="s">
        <v>306</v>
      </c>
      <c r="E6">
        <v>4</v>
      </c>
    </row>
    <row r="7" spans="1:5">
      <c r="A7" s="88" t="s">
        <v>304</v>
      </c>
      <c r="B7" s="88" t="s">
        <v>304</v>
      </c>
      <c r="C7" s="88" t="s">
        <v>304</v>
      </c>
      <c r="D7" s="88" t="s">
        <v>304</v>
      </c>
      <c r="E7">
        <v>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tabColor indexed="42"/>
    <pageSetUpPr fitToPage="1"/>
  </sheetPr>
  <dimension ref="A1:AF10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9.09765625" defaultRowHeight="11.5"/>
  <cols>
    <col min="1" max="1" width="28.8984375" style="34" customWidth="1"/>
    <col min="2" max="2" width="16.8984375" style="34" customWidth="1"/>
    <col min="3" max="8" width="7.09765625" style="34" customWidth="1"/>
    <col min="9" max="9" width="11.296875" style="65" customWidth="1"/>
    <col min="10" max="18" width="7.09765625" style="34" customWidth="1"/>
    <col min="19" max="19" width="11.8984375" style="65" customWidth="1"/>
    <col min="20" max="29" width="7.09765625" style="34" customWidth="1"/>
    <col min="30" max="30" width="11.8984375" style="65" customWidth="1"/>
    <col min="31" max="32" width="10.09765625" style="34" customWidth="1"/>
    <col min="33" max="16384" width="9.09765625" style="34"/>
  </cols>
  <sheetData>
    <row r="1" spans="1:32" s="58" customFormat="1" ht="102.75" customHeight="1">
      <c r="A1" s="83" t="s">
        <v>11</v>
      </c>
      <c r="B1" s="83" t="s">
        <v>286</v>
      </c>
      <c r="C1" s="56" t="s">
        <v>3</v>
      </c>
      <c r="D1" s="56" t="s">
        <v>26</v>
      </c>
      <c r="E1" s="56" t="s">
        <v>0</v>
      </c>
      <c r="F1" s="56" t="s">
        <v>33</v>
      </c>
      <c r="G1" s="56" t="s">
        <v>18</v>
      </c>
      <c r="H1" s="56" t="s">
        <v>34</v>
      </c>
      <c r="I1" s="57" t="s">
        <v>43</v>
      </c>
      <c r="J1" s="56" t="s">
        <v>2</v>
      </c>
      <c r="K1" s="56" t="s">
        <v>16</v>
      </c>
      <c r="L1" s="56" t="s">
        <v>17</v>
      </c>
      <c r="M1" s="56" t="s">
        <v>158</v>
      </c>
      <c r="N1" s="56" t="s">
        <v>21</v>
      </c>
      <c r="O1" s="56" t="s">
        <v>22</v>
      </c>
      <c r="P1" s="56" t="s">
        <v>12</v>
      </c>
      <c r="Q1" s="56" t="s">
        <v>159</v>
      </c>
      <c r="R1" s="56" t="s">
        <v>13</v>
      </c>
      <c r="S1" s="57" t="s">
        <v>165</v>
      </c>
      <c r="T1" s="56" t="s">
        <v>1</v>
      </c>
      <c r="U1" s="56" t="s">
        <v>282</v>
      </c>
      <c r="V1" s="56" t="s">
        <v>9</v>
      </c>
      <c r="W1" s="56" t="s">
        <v>23</v>
      </c>
      <c r="X1" s="56" t="s">
        <v>29</v>
      </c>
      <c r="Y1" s="56" t="s">
        <v>24</v>
      </c>
      <c r="Z1" s="56" t="s">
        <v>14</v>
      </c>
      <c r="AA1" s="56" t="s">
        <v>10</v>
      </c>
      <c r="AB1" s="56" t="s">
        <v>7</v>
      </c>
      <c r="AC1" s="56" t="s">
        <v>8</v>
      </c>
      <c r="AD1" s="57" t="s">
        <v>166</v>
      </c>
      <c r="AE1" s="66" t="s">
        <v>285</v>
      </c>
      <c r="AF1" s="66" t="s">
        <v>28</v>
      </c>
    </row>
    <row r="2" spans="1:32">
      <c r="A2" s="82"/>
      <c r="B2" s="82"/>
      <c r="C2" s="55"/>
      <c r="D2" s="55"/>
      <c r="E2" s="55"/>
      <c r="F2" s="55"/>
      <c r="G2" s="55"/>
      <c r="H2" s="55"/>
      <c r="I2" s="64" t="str">
        <f>IF(A2="","",IF(OR(C2="", D2="",E2="",F2="",G2="",H2=""),"Incomplete",(LEFT(C2,1)+LEFT(D2,1)+LEFT(E2,1)+LEFT(F2,1)+LEFT(G2,1)+LEFT(H2,1))/6))</f>
        <v/>
      </c>
      <c r="J2" s="55"/>
      <c r="K2" s="55"/>
      <c r="L2" s="55"/>
      <c r="M2" s="55"/>
      <c r="N2" s="55"/>
      <c r="O2" s="55"/>
      <c r="P2" s="55"/>
      <c r="Q2" s="55"/>
      <c r="R2" s="55"/>
      <c r="S2" s="64" t="str">
        <f>IF(A2="","",IF(OR(J2="", K2="",L2="",M2="",N2="",O2="",P2="",Q2="",R2=""),"Incomplete",(LEFT(J2,1)+LEFT(K2,1)+LEFT(L2,1)+LEFT(M2,1)+LEFT(N2,1)+LEFT(O2,1)+LEFT(P2,1)+LEFT(Q2,1)+LEFT(R2,1))/9))</f>
        <v/>
      </c>
      <c r="T2" s="55"/>
      <c r="U2" s="55"/>
      <c r="V2" s="55"/>
      <c r="W2" s="55"/>
      <c r="X2" s="55"/>
      <c r="Y2" s="55"/>
      <c r="Z2" s="55"/>
      <c r="AA2" s="55"/>
      <c r="AB2" s="55"/>
      <c r="AC2" s="55"/>
      <c r="AD2" s="64" t="str">
        <f>IF(A2="","",IF(OR(T2="", U2="",V2="",W2="",X2="",Y2="",Z2="",AA2="",AB2="",AC2=""),"Incomplete",(LEFT(T2,1)+LEFT(U2,1)+LEFT(V2,1)+LEFT(W2,1)+LEFT(X2,1)+LEFT(Y2,1)+LEFT(Z2,1)+LEFT(AA2,1)+LEFT(AB2,1)+LEFT(AC2,1))/10))</f>
        <v/>
      </c>
      <c r="AE2" s="63" t="str">
        <f>IF(OR(I2&gt;5,AD2&gt;5),"",IF(I2&gt;=2.5,IF(AD2&gt;=2.5,"High","Extreme"),IF(AD2&gt;=2.5,"Low","Medium")))</f>
        <v/>
      </c>
      <c r="AF2" s="63" t="str">
        <f>IF(OR(S2&gt;5,AD2&gt;5),"",IF(S2&gt;=2.5,IF(AD2&gt;=2.5,"Nurture","Streamline"),IF(AD2&gt;=2.5,"Leverage","Retire")))</f>
        <v/>
      </c>
    </row>
    <row r="3" spans="1:32">
      <c r="A3" s="82"/>
      <c r="B3" s="82"/>
      <c r="C3" s="55"/>
      <c r="D3" s="55"/>
      <c r="E3" s="55"/>
      <c r="F3" s="55"/>
      <c r="G3" s="55"/>
      <c r="H3" s="55"/>
      <c r="I3" s="64" t="str">
        <f t="shared" ref="I3:I101" si="0">IF(A3="","",IF(OR(C3="", D3="",E3="",F3="",G3="",H3=""),"Incomplete",(LEFT(C3,1)+LEFT(D3,1)+LEFT(E3,1)+LEFT(F3,1)+LEFT(G3,1)+LEFT(H3,1))/6))</f>
        <v/>
      </c>
      <c r="J3" s="55"/>
      <c r="K3" s="55"/>
      <c r="L3" s="55"/>
      <c r="M3" s="55"/>
      <c r="N3" s="55"/>
      <c r="O3" s="55"/>
      <c r="P3" s="55"/>
      <c r="Q3" s="55"/>
      <c r="R3" s="55"/>
      <c r="S3" s="64" t="str">
        <f t="shared" ref="S3:S101" si="1">IF(A3="","",IF(OR(J3="", K3="",L3="",M3="",N3="",O3="",P3="",Q3="",R3=""),"Incomplete",(LEFT(J3,1)+LEFT(K3,1)+LEFT(L3,1)+LEFT(M3,1)+LEFT(N3,1)+LEFT(O3,1)+LEFT(P3,1)+LEFT(Q3,1)+LEFT(R3,1))/9))</f>
        <v/>
      </c>
      <c r="T3" s="55"/>
      <c r="U3" s="55"/>
      <c r="V3" s="55"/>
      <c r="W3" s="55"/>
      <c r="X3" s="55"/>
      <c r="Y3" s="55"/>
      <c r="Z3" s="55"/>
      <c r="AA3" s="55"/>
      <c r="AB3" s="55"/>
      <c r="AC3" s="55"/>
      <c r="AD3" s="64" t="str">
        <f t="shared" ref="AD3" si="2">IF(A3="","",IF(OR(T3="", U3="",V3="",W3="",X3="",Y3="",Z3="",AA3="",AB3="",AC3=""),"Incomplete",(LEFT(T3,1)+LEFT(U3,1)+LEFT(V3,1)+LEFT(W3,1)+LEFT(X3,1)+LEFT(Y3,1)+LEFT(Z3,1)+LEFT(AA3,1)+LEFT(AB3,1)+LEFT(AC3,1))/10))</f>
        <v/>
      </c>
      <c r="AE3" s="63" t="str">
        <f t="shared" ref="AE3" si="3">IF(OR(I3&gt;5,AD3&gt;5),"",IF(I3&gt;=2.5,IF(AD3&gt;=2.5,"High","Extreme"),IF(AD3&gt;=2.5,"Low","Medium")))</f>
        <v/>
      </c>
      <c r="AF3" s="63" t="str">
        <f t="shared" ref="AF3" si="4">IF(OR(S3&gt;5,AD3&gt;5),"",IF(S3&gt;=2.5,IF(AD3&gt;=2.5,"Nurture","Streamline"),IF(AD3&gt;=2.5,"Leverage","Retire")))</f>
        <v/>
      </c>
    </row>
    <row r="4" spans="1:32">
      <c r="A4" s="82"/>
      <c r="B4" s="82"/>
      <c r="C4" s="55"/>
      <c r="D4" s="55"/>
      <c r="E4" s="55"/>
      <c r="F4" s="55"/>
      <c r="G4" s="55"/>
      <c r="H4" s="55"/>
      <c r="I4" s="64" t="str">
        <f t="shared" si="0"/>
        <v/>
      </c>
      <c r="J4" s="55"/>
      <c r="K4" s="55"/>
      <c r="L4" s="55"/>
      <c r="M4" s="55"/>
      <c r="N4" s="55"/>
      <c r="O4" s="55"/>
      <c r="P4" s="55"/>
      <c r="Q4" s="55"/>
      <c r="R4" s="55"/>
      <c r="S4" s="64" t="str">
        <f t="shared" si="1"/>
        <v/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64" t="str">
        <f t="shared" ref="AD4:AD25" si="5">IF(A4="","",IF(OR(T4="", U4="",V4="",W4="",X4="",Y4="",Z4="",AA4="",AB4="",AC4=""),"Incomplete",(LEFT(T4,1)+LEFT(U4,1)+LEFT(V4,1)+LEFT(W4,1)+LEFT(X4,1)+LEFT(Y4,1)+LEFT(Z4,1)+LEFT(AA4,1)+LEFT(AB4,1)+LEFT(AC4,1))/10))</f>
        <v/>
      </c>
      <c r="AE4" s="63" t="str">
        <f t="shared" ref="AE4:AE25" si="6">IF(OR(I4&gt;5,AD4&gt;5),"",IF(I4&gt;=2.5,IF(AD4&gt;=2.5,"High","Extreme"),IF(AD4&gt;=2.5,"Low","Medium")))</f>
        <v/>
      </c>
      <c r="AF4" s="63" t="str">
        <f t="shared" ref="AF4:AF25" si="7">IF(OR(S4&gt;5,AD4&gt;5),"",IF(S4&gt;=2.5,IF(AD4&gt;=2.5,"Nurture","Streamline"),IF(AD4&gt;=2.5,"Leverage","Retire")))</f>
        <v/>
      </c>
    </row>
    <row r="5" spans="1:32">
      <c r="A5" s="82"/>
      <c r="B5" s="82"/>
      <c r="C5" s="55"/>
      <c r="D5" s="55"/>
      <c r="E5" s="55"/>
      <c r="F5" s="55"/>
      <c r="G5" s="55"/>
      <c r="H5" s="55"/>
      <c r="I5" s="64" t="str">
        <f t="shared" si="0"/>
        <v/>
      </c>
      <c r="J5" s="55"/>
      <c r="K5" s="55"/>
      <c r="L5" s="55"/>
      <c r="M5" s="55"/>
      <c r="N5" s="55"/>
      <c r="O5" s="55"/>
      <c r="P5" s="55"/>
      <c r="Q5" s="55"/>
      <c r="R5" s="55"/>
      <c r="S5" s="64" t="str">
        <f t="shared" si="1"/>
        <v/>
      </c>
      <c r="T5" s="55"/>
      <c r="U5" s="55"/>
      <c r="V5" s="55"/>
      <c r="W5" s="55"/>
      <c r="X5" s="55"/>
      <c r="Y5" s="55"/>
      <c r="Z5" s="55"/>
      <c r="AA5" s="55"/>
      <c r="AB5" s="55"/>
      <c r="AC5" s="55"/>
      <c r="AD5" s="64" t="str">
        <f t="shared" si="5"/>
        <v/>
      </c>
      <c r="AE5" s="63" t="str">
        <f t="shared" si="6"/>
        <v/>
      </c>
      <c r="AF5" s="63" t="str">
        <f t="shared" si="7"/>
        <v/>
      </c>
    </row>
    <row r="6" spans="1:32">
      <c r="A6" s="82"/>
      <c r="B6" s="82"/>
      <c r="C6" s="55"/>
      <c r="D6" s="55"/>
      <c r="E6" s="55"/>
      <c r="F6" s="55"/>
      <c r="G6" s="55"/>
      <c r="H6" s="55"/>
      <c r="I6" s="64" t="str">
        <f t="shared" si="0"/>
        <v/>
      </c>
      <c r="J6" s="55"/>
      <c r="K6" s="55"/>
      <c r="L6" s="55"/>
      <c r="M6" s="55"/>
      <c r="N6" s="55"/>
      <c r="O6" s="55"/>
      <c r="P6" s="55"/>
      <c r="Q6" s="55"/>
      <c r="R6" s="55"/>
      <c r="S6" s="64" t="str">
        <f t="shared" si="1"/>
        <v/>
      </c>
      <c r="T6" s="55"/>
      <c r="U6" s="55"/>
      <c r="V6" s="55"/>
      <c r="W6" s="55"/>
      <c r="X6" s="55"/>
      <c r="Y6" s="55"/>
      <c r="Z6" s="55"/>
      <c r="AA6" s="55"/>
      <c r="AB6" s="55"/>
      <c r="AC6" s="55"/>
      <c r="AD6" s="64" t="str">
        <f t="shared" si="5"/>
        <v/>
      </c>
      <c r="AE6" s="63" t="str">
        <f t="shared" si="6"/>
        <v/>
      </c>
      <c r="AF6" s="63" t="str">
        <f t="shared" si="7"/>
        <v/>
      </c>
    </row>
    <row r="7" spans="1:32">
      <c r="A7" s="82"/>
      <c r="B7" s="82"/>
      <c r="C7" s="55"/>
      <c r="D7" s="55"/>
      <c r="E7" s="55"/>
      <c r="F7" s="55"/>
      <c r="G7" s="55"/>
      <c r="H7" s="55"/>
      <c r="I7" s="64" t="str">
        <f t="shared" si="0"/>
        <v/>
      </c>
      <c r="J7" s="55"/>
      <c r="K7" s="55"/>
      <c r="L7" s="55"/>
      <c r="M7" s="55"/>
      <c r="N7" s="55"/>
      <c r="O7" s="55"/>
      <c r="P7" s="55"/>
      <c r="Q7" s="55"/>
      <c r="R7" s="55"/>
      <c r="S7" s="64" t="str">
        <f t="shared" si="1"/>
        <v/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64" t="str">
        <f t="shared" si="5"/>
        <v/>
      </c>
      <c r="AE7" s="63" t="str">
        <f t="shared" si="6"/>
        <v/>
      </c>
      <c r="AF7" s="63" t="str">
        <f t="shared" si="7"/>
        <v/>
      </c>
    </row>
    <row r="8" spans="1:32">
      <c r="A8" s="82"/>
      <c r="B8" s="82"/>
      <c r="C8" s="55"/>
      <c r="D8" s="55"/>
      <c r="E8" s="55"/>
      <c r="F8" s="55"/>
      <c r="G8" s="55"/>
      <c r="H8" s="55"/>
      <c r="I8" s="64" t="str">
        <f t="shared" si="0"/>
        <v/>
      </c>
      <c r="J8" s="55"/>
      <c r="K8" s="55"/>
      <c r="L8" s="55"/>
      <c r="M8" s="55"/>
      <c r="N8" s="55"/>
      <c r="O8" s="55"/>
      <c r="P8" s="55"/>
      <c r="Q8" s="55"/>
      <c r="R8" s="55"/>
      <c r="S8" s="64" t="str">
        <f t="shared" si="1"/>
        <v/>
      </c>
      <c r="T8" s="55"/>
      <c r="U8" s="55"/>
      <c r="V8" s="55"/>
      <c r="W8" s="55"/>
      <c r="X8" s="55"/>
      <c r="Y8" s="55"/>
      <c r="Z8" s="55"/>
      <c r="AA8" s="55"/>
      <c r="AB8" s="55"/>
      <c r="AC8" s="55"/>
      <c r="AD8" s="64" t="str">
        <f t="shared" si="5"/>
        <v/>
      </c>
      <c r="AE8" s="63" t="str">
        <f t="shared" si="6"/>
        <v/>
      </c>
      <c r="AF8" s="63" t="str">
        <f t="shared" si="7"/>
        <v/>
      </c>
    </row>
    <row r="9" spans="1:32">
      <c r="A9" s="82"/>
      <c r="B9" s="82"/>
      <c r="C9" s="55"/>
      <c r="D9" s="55"/>
      <c r="E9" s="55"/>
      <c r="F9" s="55"/>
      <c r="G9" s="55"/>
      <c r="H9" s="55"/>
      <c r="I9" s="64" t="str">
        <f t="shared" si="0"/>
        <v/>
      </c>
      <c r="J9" s="55"/>
      <c r="K9" s="55"/>
      <c r="L9" s="55"/>
      <c r="M9" s="55"/>
      <c r="N9" s="55"/>
      <c r="O9" s="55"/>
      <c r="P9" s="55"/>
      <c r="Q9" s="55"/>
      <c r="R9" s="55"/>
      <c r="S9" s="64" t="str">
        <f t="shared" si="1"/>
        <v/>
      </c>
      <c r="T9" s="55"/>
      <c r="U9" s="55"/>
      <c r="V9" s="55"/>
      <c r="W9" s="55"/>
      <c r="X9" s="55"/>
      <c r="Y9" s="55"/>
      <c r="Z9" s="55"/>
      <c r="AA9" s="55"/>
      <c r="AB9" s="55"/>
      <c r="AC9" s="55"/>
      <c r="AD9" s="64" t="str">
        <f t="shared" si="5"/>
        <v/>
      </c>
      <c r="AE9" s="63" t="str">
        <f t="shared" si="6"/>
        <v/>
      </c>
      <c r="AF9" s="63" t="str">
        <f t="shared" si="7"/>
        <v/>
      </c>
    </row>
    <row r="10" spans="1:32">
      <c r="A10" s="82"/>
      <c r="B10" s="82"/>
      <c r="C10" s="55"/>
      <c r="D10" s="55"/>
      <c r="E10" s="55"/>
      <c r="F10" s="55"/>
      <c r="G10" s="55"/>
      <c r="H10" s="55"/>
      <c r="I10" s="64" t="str">
        <f t="shared" si="0"/>
        <v/>
      </c>
      <c r="J10" s="55"/>
      <c r="K10" s="55"/>
      <c r="L10" s="55"/>
      <c r="M10" s="55"/>
      <c r="N10" s="55"/>
      <c r="O10" s="55"/>
      <c r="P10" s="55"/>
      <c r="Q10" s="55"/>
      <c r="R10" s="55"/>
      <c r="S10" s="64" t="str">
        <f t="shared" si="1"/>
        <v/>
      </c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64" t="str">
        <f t="shared" si="5"/>
        <v/>
      </c>
      <c r="AE10" s="63" t="str">
        <f t="shared" si="6"/>
        <v/>
      </c>
      <c r="AF10" s="63" t="str">
        <f t="shared" si="7"/>
        <v/>
      </c>
    </row>
    <row r="11" spans="1:32">
      <c r="A11" s="82"/>
      <c r="B11" s="82"/>
      <c r="C11" s="55"/>
      <c r="D11" s="55"/>
      <c r="E11" s="55"/>
      <c r="F11" s="55"/>
      <c r="G11" s="55"/>
      <c r="H11" s="55"/>
      <c r="I11" s="64" t="str">
        <f t="shared" si="0"/>
        <v/>
      </c>
      <c r="J11" s="55"/>
      <c r="K11" s="55"/>
      <c r="L11" s="55"/>
      <c r="M11" s="55"/>
      <c r="N11" s="55"/>
      <c r="O11" s="55"/>
      <c r="P11" s="55"/>
      <c r="Q11" s="55"/>
      <c r="R11" s="55"/>
      <c r="S11" s="64" t="str">
        <f t="shared" si="1"/>
        <v/>
      </c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64" t="str">
        <f t="shared" si="5"/>
        <v/>
      </c>
      <c r="AE11" s="63" t="str">
        <f t="shared" si="6"/>
        <v/>
      </c>
      <c r="AF11" s="63" t="str">
        <f t="shared" si="7"/>
        <v/>
      </c>
    </row>
    <row r="12" spans="1:32">
      <c r="A12" s="82"/>
      <c r="B12" s="82"/>
      <c r="C12" s="55"/>
      <c r="D12" s="55"/>
      <c r="E12" s="55"/>
      <c r="F12" s="55"/>
      <c r="G12" s="55"/>
      <c r="H12" s="55"/>
      <c r="I12" s="64" t="str">
        <f t="shared" si="0"/>
        <v/>
      </c>
      <c r="J12" s="55"/>
      <c r="K12" s="55"/>
      <c r="L12" s="55"/>
      <c r="M12" s="55"/>
      <c r="N12" s="55"/>
      <c r="O12" s="55"/>
      <c r="P12" s="55"/>
      <c r="Q12" s="55"/>
      <c r="R12" s="55"/>
      <c r="S12" s="64" t="str">
        <f t="shared" si="1"/>
        <v/>
      </c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64" t="str">
        <f t="shared" si="5"/>
        <v/>
      </c>
      <c r="AE12" s="63" t="str">
        <f t="shared" si="6"/>
        <v/>
      </c>
      <c r="AF12" s="63" t="str">
        <f t="shared" si="7"/>
        <v/>
      </c>
    </row>
    <row r="13" spans="1:32">
      <c r="A13" s="82"/>
      <c r="B13" s="82"/>
      <c r="C13" s="55"/>
      <c r="D13" s="55"/>
      <c r="E13" s="55"/>
      <c r="F13" s="55"/>
      <c r="G13" s="55"/>
      <c r="H13" s="55"/>
      <c r="I13" s="64" t="str">
        <f t="shared" si="0"/>
        <v/>
      </c>
      <c r="J13" s="55"/>
      <c r="K13" s="55"/>
      <c r="L13" s="55"/>
      <c r="M13" s="55"/>
      <c r="N13" s="55"/>
      <c r="O13" s="55"/>
      <c r="P13" s="55"/>
      <c r="Q13" s="55"/>
      <c r="R13" s="55"/>
      <c r="S13" s="64" t="str">
        <f t="shared" si="1"/>
        <v/>
      </c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64" t="str">
        <f t="shared" si="5"/>
        <v/>
      </c>
      <c r="AE13" s="63" t="str">
        <f t="shared" si="6"/>
        <v/>
      </c>
      <c r="AF13" s="63" t="str">
        <f t="shared" si="7"/>
        <v/>
      </c>
    </row>
    <row r="14" spans="1:32">
      <c r="A14" s="82"/>
      <c r="B14" s="82"/>
      <c r="C14" s="55"/>
      <c r="D14" s="55"/>
      <c r="E14" s="55"/>
      <c r="F14" s="55"/>
      <c r="G14" s="55"/>
      <c r="H14" s="55"/>
      <c r="I14" s="64" t="str">
        <f t="shared" si="0"/>
        <v/>
      </c>
      <c r="J14" s="55"/>
      <c r="K14" s="55"/>
      <c r="L14" s="55"/>
      <c r="M14" s="55"/>
      <c r="N14" s="55"/>
      <c r="O14" s="55"/>
      <c r="P14" s="55"/>
      <c r="Q14" s="55"/>
      <c r="R14" s="55"/>
      <c r="S14" s="64" t="str">
        <f t="shared" si="1"/>
        <v/>
      </c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64" t="str">
        <f t="shared" si="5"/>
        <v/>
      </c>
      <c r="AE14" s="63" t="str">
        <f t="shared" si="6"/>
        <v/>
      </c>
      <c r="AF14" s="63" t="str">
        <f t="shared" si="7"/>
        <v/>
      </c>
    </row>
    <row r="15" spans="1:32">
      <c r="A15" s="82"/>
      <c r="B15" s="82"/>
      <c r="C15" s="55"/>
      <c r="D15" s="55"/>
      <c r="E15" s="55"/>
      <c r="F15" s="55"/>
      <c r="G15" s="55"/>
      <c r="H15" s="55"/>
      <c r="I15" s="64" t="str">
        <f t="shared" si="0"/>
        <v/>
      </c>
      <c r="J15" s="55"/>
      <c r="K15" s="55"/>
      <c r="L15" s="55"/>
      <c r="M15" s="55"/>
      <c r="N15" s="55"/>
      <c r="O15" s="55"/>
      <c r="P15" s="55"/>
      <c r="Q15" s="55"/>
      <c r="R15" s="55"/>
      <c r="S15" s="64" t="str">
        <f t="shared" si="1"/>
        <v/>
      </c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64" t="str">
        <f t="shared" si="5"/>
        <v/>
      </c>
      <c r="AE15" s="63" t="str">
        <f t="shared" si="6"/>
        <v/>
      </c>
      <c r="AF15" s="63" t="str">
        <f t="shared" si="7"/>
        <v/>
      </c>
    </row>
    <row r="16" spans="1:32">
      <c r="A16" s="82"/>
      <c r="B16" s="82"/>
      <c r="C16" s="55"/>
      <c r="D16" s="55"/>
      <c r="E16" s="55"/>
      <c r="F16" s="55"/>
      <c r="G16" s="55"/>
      <c r="H16" s="55"/>
      <c r="I16" s="64" t="str">
        <f t="shared" si="0"/>
        <v/>
      </c>
      <c r="J16" s="55"/>
      <c r="K16" s="55"/>
      <c r="L16" s="55"/>
      <c r="M16" s="55"/>
      <c r="N16" s="55"/>
      <c r="O16" s="55"/>
      <c r="P16" s="55"/>
      <c r="Q16" s="55"/>
      <c r="R16" s="55"/>
      <c r="S16" s="64" t="str">
        <f t="shared" si="1"/>
        <v/>
      </c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64" t="str">
        <f t="shared" si="5"/>
        <v/>
      </c>
      <c r="AE16" s="63" t="str">
        <f t="shared" si="6"/>
        <v/>
      </c>
      <c r="AF16" s="63" t="str">
        <f t="shared" si="7"/>
        <v/>
      </c>
    </row>
    <row r="17" spans="1:32">
      <c r="A17" s="82"/>
      <c r="B17" s="82"/>
      <c r="C17" s="55"/>
      <c r="D17" s="55"/>
      <c r="E17" s="55"/>
      <c r="F17" s="55"/>
      <c r="G17" s="55"/>
      <c r="H17" s="55"/>
      <c r="I17" s="64" t="str">
        <f t="shared" si="0"/>
        <v/>
      </c>
      <c r="J17" s="55"/>
      <c r="K17" s="55"/>
      <c r="L17" s="55"/>
      <c r="M17" s="55"/>
      <c r="N17" s="55"/>
      <c r="O17" s="55"/>
      <c r="P17" s="55"/>
      <c r="Q17" s="55"/>
      <c r="R17" s="55"/>
      <c r="S17" s="64" t="str">
        <f t="shared" si="1"/>
        <v/>
      </c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64" t="str">
        <f t="shared" si="5"/>
        <v/>
      </c>
      <c r="AE17" s="63" t="str">
        <f t="shared" si="6"/>
        <v/>
      </c>
      <c r="AF17" s="63" t="str">
        <f t="shared" si="7"/>
        <v/>
      </c>
    </row>
    <row r="18" spans="1:32">
      <c r="A18" s="82"/>
      <c r="B18" s="82"/>
      <c r="C18" s="55"/>
      <c r="D18" s="55"/>
      <c r="E18" s="55"/>
      <c r="F18" s="55"/>
      <c r="G18" s="55"/>
      <c r="H18" s="55"/>
      <c r="I18" s="64" t="str">
        <f t="shared" si="0"/>
        <v/>
      </c>
      <c r="J18" s="55"/>
      <c r="K18" s="55"/>
      <c r="L18" s="55"/>
      <c r="M18" s="55"/>
      <c r="N18" s="55"/>
      <c r="O18" s="55"/>
      <c r="P18" s="55"/>
      <c r="Q18" s="55"/>
      <c r="R18" s="55"/>
      <c r="S18" s="64" t="str">
        <f t="shared" si="1"/>
        <v/>
      </c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64" t="str">
        <f t="shared" si="5"/>
        <v/>
      </c>
      <c r="AE18" s="63" t="str">
        <f t="shared" si="6"/>
        <v/>
      </c>
      <c r="AF18" s="63" t="str">
        <f t="shared" si="7"/>
        <v/>
      </c>
    </row>
    <row r="19" spans="1:32">
      <c r="A19" s="82"/>
      <c r="B19" s="82"/>
      <c r="C19" s="55"/>
      <c r="D19" s="55"/>
      <c r="E19" s="55"/>
      <c r="F19" s="55"/>
      <c r="G19" s="55"/>
      <c r="H19" s="55"/>
      <c r="I19" s="64" t="str">
        <f t="shared" si="0"/>
        <v/>
      </c>
      <c r="J19" s="55"/>
      <c r="K19" s="55"/>
      <c r="L19" s="55"/>
      <c r="M19" s="55"/>
      <c r="N19" s="55"/>
      <c r="O19" s="55"/>
      <c r="P19" s="55"/>
      <c r="Q19" s="55"/>
      <c r="R19" s="55"/>
      <c r="S19" s="64" t="str">
        <f t="shared" si="1"/>
        <v/>
      </c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64" t="str">
        <f t="shared" si="5"/>
        <v/>
      </c>
      <c r="AE19" s="63" t="str">
        <f t="shared" si="6"/>
        <v/>
      </c>
      <c r="AF19" s="63" t="str">
        <f t="shared" si="7"/>
        <v/>
      </c>
    </row>
    <row r="20" spans="1:32">
      <c r="A20" s="82"/>
      <c r="B20" s="82"/>
      <c r="C20" s="55"/>
      <c r="D20" s="55"/>
      <c r="E20" s="55"/>
      <c r="F20" s="55"/>
      <c r="G20" s="55"/>
      <c r="H20" s="55"/>
      <c r="I20" s="64" t="str">
        <f t="shared" si="0"/>
        <v/>
      </c>
      <c r="J20" s="55"/>
      <c r="K20" s="55"/>
      <c r="L20" s="55"/>
      <c r="M20" s="55"/>
      <c r="N20" s="55"/>
      <c r="O20" s="55"/>
      <c r="P20" s="55"/>
      <c r="Q20" s="55"/>
      <c r="R20" s="55"/>
      <c r="S20" s="64" t="str">
        <f t="shared" si="1"/>
        <v/>
      </c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64" t="str">
        <f t="shared" si="5"/>
        <v/>
      </c>
      <c r="AE20" s="63" t="str">
        <f t="shared" si="6"/>
        <v/>
      </c>
      <c r="AF20" s="63" t="str">
        <f t="shared" si="7"/>
        <v/>
      </c>
    </row>
    <row r="21" spans="1:32">
      <c r="A21" s="82"/>
      <c r="B21" s="82"/>
      <c r="C21" s="55"/>
      <c r="D21" s="55"/>
      <c r="E21" s="55"/>
      <c r="F21" s="55"/>
      <c r="G21" s="55"/>
      <c r="H21" s="55"/>
      <c r="I21" s="64" t="str">
        <f t="shared" si="0"/>
        <v/>
      </c>
      <c r="J21" s="55"/>
      <c r="K21" s="55"/>
      <c r="L21" s="55"/>
      <c r="M21" s="55"/>
      <c r="N21" s="55"/>
      <c r="O21" s="55"/>
      <c r="P21" s="55"/>
      <c r="Q21" s="55"/>
      <c r="R21" s="55"/>
      <c r="S21" s="64" t="str">
        <f t="shared" si="1"/>
        <v/>
      </c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64" t="str">
        <f t="shared" si="5"/>
        <v/>
      </c>
      <c r="AE21" s="63" t="str">
        <f t="shared" si="6"/>
        <v/>
      </c>
      <c r="AF21" s="63" t="str">
        <f t="shared" si="7"/>
        <v/>
      </c>
    </row>
    <row r="22" spans="1:32">
      <c r="A22" s="82"/>
      <c r="B22" s="82"/>
      <c r="C22" s="55"/>
      <c r="D22" s="55"/>
      <c r="E22" s="55"/>
      <c r="F22" s="55"/>
      <c r="G22" s="55"/>
      <c r="H22" s="55"/>
      <c r="I22" s="64" t="str">
        <f t="shared" si="0"/>
        <v/>
      </c>
      <c r="J22" s="55"/>
      <c r="K22" s="55"/>
      <c r="L22" s="55"/>
      <c r="M22" s="55"/>
      <c r="N22" s="55"/>
      <c r="O22" s="55"/>
      <c r="P22" s="55"/>
      <c r="Q22" s="55"/>
      <c r="R22" s="55"/>
      <c r="S22" s="64" t="str">
        <f t="shared" si="1"/>
        <v/>
      </c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64" t="str">
        <f t="shared" si="5"/>
        <v/>
      </c>
      <c r="AE22" s="63" t="str">
        <f t="shared" si="6"/>
        <v/>
      </c>
      <c r="AF22" s="63" t="str">
        <f t="shared" si="7"/>
        <v/>
      </c>
    </row>
    <row r="23" spans="1:32">
      <c r="A23" s="82"/>
      <c r="B23" s="82"/>
      <c r="C23" s="55"/>
      <c r="D23" s="55"/>
      <c r="E23" s="55"/>
      <c r="F23" s="55"/>
      <c r="G23" s="55"/>
      <c r="H23" s="55"/>
      <c r="I23" s="64" t="str">
        <f t="shared" si="0"/>
        <v/>
      </c>
      <c r="J23" s="55"/>
      <c r="K23" s="55"/>
      <c r="L23" s="55"/>
      <c r="M23" s="55"/>
      <c r="N23" s="55"/>
      <c r="O23" s="55"/>
      <c r="P23" s="55"/>
      <c r="Q23" s="55"/>
      <c r="R23" s="55"/>
      <c r="S23" s="64" t="str">
        <f t="shared" si="1"/>
        <v/>
      </c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64" t="str">
        <f t="shared" si="5"/>
        <v/>
      </c>
      <c r="AE23" s="63" t="str">
        <f t="shared" si="6"/>
        <v/>
      </c>
      <c r="AF23" s="63" t="str">
        <f t="shared" si="7"/>
        <v/>
      </c>
    </row>
    <row r="24" spans="1:32">
      <c r="A24" s="82"/>
      <c r="B24" s="82"/>
      <c r="C24" s="55"/>
      <c r="D24" s="55"/>
      <c r="E24" s="55"/>
      <c r="F24" s="55"/>
      <c r="G24" s="55"/>
      <c r="H24" s="55"/>
      <c r="I24" s="64" t="str">
        <f t="shared" si="0"/>
        <v/>
      </c>
      <c r="J24" s="55"/>
      <c r="K24" s="55"/>
      <c r="L24" s="55"/>
      <c r="M24" s="55"/>
      <c r="N24" s="55"/>
      <c r="O24" s="55"/>
      <c r="P24" s="55"/>
      <c r="Q24" s="55"/>
      <c r="R24" s="55"/>
      <c r="S24" s="64" t="str">
        <f t="shared" si="1"/>
        <v/>
      </c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64" t="str">
        <f t="shared" si="5"/>
        <v/>
      </c>
      <c r="AE24" s="63" t="str">
        <f t="shared" si="6"/>
        <v/>
      </c>
      <c r="AF24" s="63" t="str">
        <f t="shared" si="7"/>
        <v/>
      </c>
    </row>
    <row r="25" spans="1:32">
      <c r="A25" s="82"/>
      <c r="B25" s="82"/>
      <c r="C25" s="55"/>
      <c r="D25" s="55"/>
      <c r="E25" s="55"/>
      <c r="F25" s="55"/>
      <c r="G25" s="55"/>
      <c r="H25" s="55"/>
      <c r="I25" s="64" t="str">
        <f t="shared" si="0"/>
        <v/>
      </c>
      <c r="J25" s="55"/>
      <c r="K25" s="55"/>
      <c r="L25" s="55"/>
      <c r="M25" s="55"/>
      <c r="N25" s="55"/>
      <c r="O25" s="55"/>
      <c r="P25" s="55"/>
      <c r="Q25" s="55"/>
      <c r="R25" s="55"/>
      <c r="S25" s="64" t="str">
        <f t="shared" si="1"/>
        <v/>
      </c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64" t="str">
        <f t="shared" si="5"/>
        <v/>
      </c>
      <c r="AE25" s="63" t="str">
        <f t="shared" si="6"/>
        <v/>
      </c>
      <c r="AF25" s="63" t="str">
        <f t="shared" si="7"/>
        <v/>
      </c>
    </row>
    <row r="26" spans="1:32">
      <c r="A26" s="82"/>
      <c r="B26" s="82"/>
      <c r="C26" s="55"/>
      <c r="D26" s="55"/>
      <c r="E26" s="55"/>
      <c r="F26" s="55"/>
      <c r="G26" s="55"/>
      <c r="H26" s="55"/>
      <c r="I26" s="64" t="str">
        <f t="shared" si="0"/>
        <v/>
      </c>
      <c r="J26" s="55"/>
      <c r="K26" s="55"/>
      <c r="L26" s="55"/>
      <c r="M26" s="55"/>
      <c r="N26" s="55"/>
      <c r="O26" s="55"/>
      <c r="P26" s="55"/>
      <c r="Q26" s="55"/>
      <c r="R26" s="55"/>
      <c r="S26" s="64" t="str">
        <f t="shared" si="1"/>
        <v/>
      </c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64" t="str">
        <f t="shared" ref="AD26:AD89" si="8">IF(A26="","",IF(OR(T26="", U26="",V26="",W26="",X26="",Y26="",Z26="",AA26="",AB26="",AC26=""),"Incomplete",(LEFT(T26,1)+LEFT(U26,1)+LEFT(V26,1)+LEFT(W26,1)+LEFT(X26,1)+LEFT(Y26,1)+LEFT(Z26,1)+LEFT(AA26,1)+LEFT(AB26,1)+LEFT(AC26,1))/10))</f>
        <v/>
      </c>
      <c r="AE26" s="63" t="str">
        <f t="shared" ref="AE26:AE89" si="9">IF(OR(I26&gt;5,AD26&gt;5),"",IF(I26&gt;=2.5,IF(AD26&gt;=2.5,"High","Extreme"),IF(AD26&gt;=2.5,"Low","Medium")))</f>
        <v/>
      </c>
      <c r="AF26" s="63" t="str">
        <f t="shared" ref="AF26:AF89" si="10">IF(OR(S26&gt;5,AD26&gt;5),"",IF(S26&gt;=2.5,IF(AD26&gt;=2.5,"Nurture","Streamline"),IF(AD26&gt;=2.5,"Leverage","Retire")))</f>
        <v/>
      </c>
    </row>
    <row r="27" spans="1:32">
      <c r="A27" s="82"/>
      <c r="B27" s="82"/>
      <c r="C27" s="55"/>
      <c r="D27" s="55"/>
      <c r="E27" s="55"/>
      <c r="F27" s="55"/>
      <c r="G27" s="55"/>
      <c r="H27" s="55"/>
      <c r="I27" s="64" t="str">
        <f t="shared" si="0"/>
        <v/>
      </c>
      <c r="J27" s="55"/>
      <c r="K27" s="55"/>
      <c r="L27" s="55"/>
      <c r="M27" s="55"/>
      <c r="N27" s="55"/>
      <c r="O27" s="55"/>
      <c r="P27" s="55"/>
      <c r="Q27" s="55"/>
      <c r="R27" s="55"/>
      <c r="S27" s="64" t="str">
        <f t="shared" si="1"/>
        <v/>
      </c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64" t="str">
        <f t="shared" si="8"/>
        <v/>
      </c>
      <c r="AE27" s="63" t="str">
        <f t="shared" si="9"/>
        <v/>
      </c>
      <c r="AF27" s="63" t="str">
        <f t="shared" si="10"/>
        <v/>
      </c>
    </row>
    <row r="28" spans="1:32">
      <c r="A28" s="82"/>
      <c r="B28" s="82"/>
      <c r="C28" s="55"/>
      <c r="D28" s="55"/>
      <c r="E28" s="55"/>
      <c r="F28" s="55"/>
      <c r="G28" s="55"/>
      <c r="H28" s="55"/>
      <c r="I28" s="64" t="str">
        <f t="shared" si="0"/>
        <v/>
      </c>
      <c r="J28" s="55"/>
      <c r="K28" s="55"/>
      <c r="L28" s="55"/>
      <c r="M28" s="55"/>
      <c r="N28" s="55"/>
      <c r="O28" s="55"/>
      <c r="P28" s="55"/>
      <c r="Q28" s="55"/>
      <c r="R28" s="55"/>
      <c r="S28" s="64" t="str">
        <f t="shared" si="1"/>
        <v/>
      </c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64" t="str">
        <f t="shared" si="8"/>
        <v/>
      </c>
      <c r="AE28" s="63" t="str">
        <f t="shared" si="9"/>
        <v/>
      </c>
      <c r="AF28" s="63" t="str">
        <f t="shared" si="10"/>
        <v/>
      </c>
    </row>
    <row r="29" spans="1:32">
      <c r="A29" s="82"/>
      <c r="B29" s="82"/>
      <c r="C29" s="55"/>
      <c r="D29" s="55"/>
      <c r="E29" s="55"/>
      <c r="F29" s="55"/>
      <c r="G29" s="55"/>
      <c r="H29" s="55"/>
      <c r="I29" s="64" t="str">
        <f t="shared" si="0"/>
        <v/>
      </c>
      <c r="J29" s="55"/>
      <c r="K29" s="55"/>
      <c r="L29" s="55"/>
      <c r="M29" s="55"/>
      <c r="N29" s="55"/>
      <c r="O29" s="55"/>
      <c r="P29" s="55"/>
      <c r="Q29" s="55"/>
      <c r="R29" s="55"/>
      <c r="S29" s="64" t="str">
        <f t="shared" si="1"/>
        <v/>
      </c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64" t="str">
        <f t="shared" si="8"/>
        <v/>
      </c>
      <c r="AE29" s="63" t="str">
        <f t="shared" si="9"/>
        <v/>
      </c>
      <c r="AF29" s="63" t="str">
        <f t="shared" si="10"/>
        <v/>
      </c>
    </row>
    <row r="30" spans="1:32">
      <c r="A30" s="82"/>
      <c r="B30" s="82"/>
      <c r="C30" s="55"/>
      <c r="D30" s="55"/>
      <c r="E30" s="55"/>
      <c r="F30" s="55"/>
      <c r="G30" s="55"/>
      <c r="H30" s="55"/>
      <c r="I30" s="64" t="str">
        <f t="shared" si="0"/>
        <v/>
      </c>
      <c r="J30" s="55"/>
      <c r="K30" s="55"/>
      <c r="L30" s="55"/>
      <c r="M30" s="55"/>
      <c r="N30" s="55"/>
      <c r="O30" s="55"/>
      <c r="P30" s="55"/>
      <c r="Q30" s="55"/>
      <c r="R30" s="55"/>
      <c r="S30" s="64" t="str">
        <f t="shared" si="1"/>
        <v/>
      </c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64" t="str">
        <f t="shared" si="8"/>
        <v/>
      </c>
      <c r="AE30" s="63" t="str">
        <f t="shared" si="9"/>
        <v/>
      </c>
      <c r="AF30" s="63" t="str">
        <f t="shared" si="10"/>
        <v/>
      </c>
    </row>
    <row r="31" spans="1:32">
      <c r="A31" s="82"/>
      <c r="B31" s="82"/>
      <c r="C31" s="55"/>
      <c r="D31" s="55"/>
      <c r="E31" s="55"/>
      <c r="F31" s="55"/>
      <c r="G31" s="55"/>
      <c r="H31" s="55"/>
      <c r="I31" s="64" t="str">
        <f t="shared" si="0"/>
        <v/>
      </c>
      <c r="J31" s="55"/>
      <c r="K31" s="55"/>
      <c r="L31" s="55"/>
      <c r="M31" s="55"/>
      <c r="N31" s="55"/>
      <c r="O31" s="55"/>
      <c r="P31" s="55"/>
      <c r="Q31" s="55"/>
      <c r="R31" s="55"/>
      <c r="S31" s="64" t="str">
        <f t="shared" si="1"/>
        <v/>
      </c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64" t="str">
        <f t="shared" si="8"/>
        <v/>
      </c>
      <c r="AE31" s="63" t="str">
        <f t="shared" si="9"/>
        <v/>
      </c>
      <c r="AF31" s="63" t="str">
        <f t="shared" si="10"/>
        <v/>
      </c>
    </row>
    <row r="32" spans="1:32">
      <c r="A32" s="82"/>
      <c r="B32" s="82"/>
      <c r="C32" s="55"/>
      <c r="D32" s="55"/>
      <c r="E32" s="55"/>
      <c r="F32" s="55"/>
      <c r="G32" s="55"/>
      <c r="H32" s="55"/>
      <c r="I32" s="64" t="str">
        <f t="shared" si="0"/>
        <v/>
      </c>
      <c r="J32" s="55"/>
      <c r="K32" s="55"/>
      <c r="L32" s="55"/>
      <c r="M32" s="55"/>
      <c r="N32" s="55"/>
      <c r="O32" s="55"/>
      <c r="P32" s="55"/>
      <c r="Q32" s="55"/>
      <c r="R32" s="55"/>
      <c r="S32" s="64" t="str">
        <f t="shared" si="1"/>
        <v/>
      </c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64" t="str">
        <f t="shared" si="8"/>
        <v/>
      </c>
      <c r="AE32" s="63" t="str">
        <f t="shared" si="9"/>
        <v/>
      </c>
      <c r="AF32" s="63" t="str">
        <f t="shared" si="10"/>
        <v/>
      </c>
    </row>
    <row r="33" spans="1:32">
      <c r="A33" s="82"/>
      <c r="B33" s="82"/>
      <c r="C33" s="55"/>
      <c r="D33" s="55"/>
      <c r="E33" s="55"/>
      <c r="F33" s="55"/>
      <c r="G33" s="55"/>
      <c r="H33" s="55"/>
      <c r="I33" s="64" t="str">
        <f t="shared" si="0"/>
        <v/>
      </c>
      <c r="J33" s="55"/>
      <c r="K33" s="55"/>
      <c r="L33" s="55"/>
      <c r="M33" s="55"/>
      <c r="N33" s="55"/>
      <c r="O33" s="55"/>
      <c r="P33" s="55"/>
      <c r="Q33" s="55"/>
      <c r="R33" s="55"/>
      <c r="S33" s="64" t="str">
        <f t="shared" si="1"/>
        <v/>
      </c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64" t="str">
        <f t="shared" si="8"/>
        <v/>
      </c>
      <c r="AE33" s="63" t="str">
        <f t="shared" si="9"/>
        <v/>
      </c>
      <c r="AF33" s="63" t="str">
        <f t="shared" si="10"/>
        <v/>
      </c>
    </row>
    <row r="34" spans="1:32">
      <c r="A34" s="82"/>
      <c r="B34" s="82"/>
      <c r="C34" s="55"/>
      <c r="D34" s="55"/>
      <c r="E34" s="55"/>
      <c r="F34" s="55"/>
      <c r="G34" s="55"/>
      <c r="H34" s="55"/>
      <c r="I34" s="64" t="str">
        <f t="shared" si="0"/>
        <v/>
      </c>
      <c r="J34" s="55"/>
      <c r="K34" s="55"/>
      <c r="L34" s="55"/>
      <c r="M34" s="55"/>
      <c r="N34" s="55"/>
      <c r="O34" s="55"/>
      <c r="P34" s="55"/>
      <c r="Q34" s="55"/>
      <c r="R34" s="55"/>
      <c r="S34" s="64" t="str">
        <f t="shared" si="1"/>
        <v/>
      </c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64" t="str">
        <f t="shared" si="8"/>
        <v/>
      </c>
      <c r="AE34" s="63" t="str">
        <f t="shared" si="9"/>
        <v/>
      </c>
      <c r="AF34" s="63" t="str">
        <f t="shared" si="10"/>
        <v/>
      </c>
    </row>
    <row r="35" spans="1:32">
      <c r="A35" s="82"/>
      <c r="B35" s="82"/>
      <c r="C35" s="55"/>
      <c r="D35" s="55"/>
      <c r="E35" s="55"/>
      <c r="F35" s="55"/>
      <c r="G35" s="55"/>
      <c r="H35" s="55"/>
      <c r="I35" s="64" t="str">
        <f t="shared" si="0"/>
        <v/>
      </c>
      <c r="J35" s="55"/>
      <c r="K35" s="55"/>
      <c r="L35" s="55"/>
      <c r="M35" s="55"/>
      <c r="N35" s="55"/>
      <c r="O35" s="55"/>
      <c r="P35" s="55"/>
      <c r="Q35" s="55"/>
      <c r="R35" s="55"/>
      <c r="S35" s="64" t="str">
        <f t="shared" si="1"/>
        <v/>
      </c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64" t="str">
        <f t="shared" si="8"/>
        <v/>
      </c>
      <c r="AE35" s="63" t="str">
        <f t="shared" si="9"/>
        <v/>
      </c>
      <c r="AF35" s="63" t="str">
        <f t="shared" si="10"/>
        <v/>
      </c>
    </row>
    <row r="36" spans="1:32">
      <c r="A36" s="82"/>
      <c r="B36" s="82"/>
      <c r="C36" s="55"/>
      <c r="D36" s="55"/>
      <c r="E36" s="55"/>
      <c r="F36" s="55"/>
      <c r="G36" s="55"/>
      <c r="H36" s="55"/>
      <c r="I36" s="64" t="str">
        <f t="shared" si="0"/>
        <v/>
      </c>
      <c r="J36" s="55"/>
      <c r="K36" s="55"/>
      <c r="L36" s="55"/>
      <c r="M36" s="55"/>
      <c r="N36" s="55"/>
      <c r="O36" s="55"/>
      <c r="P36" s="55"/>
      <c r="Q36" s="55"/>
      <c r="R36" s="55"/>
      <c r="S36" s="64" t="str">
        <f t="shared" si="1"/>
        <v/>
      </c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64" t="str">
        <f t="shared" si="8"/>
        <v/>
      </c>
      <c r="AE36" s="63" t="str">
        <f t="shared" si="9"/>
        <v/>
      </c>
      <c r="AF36" s="63" t="str">
        <f t="shared" si="10"/>
        <v/>
      </c>
    </row>
    <row r="37" spans="1:32">
      <c r="A37" s="82"/>
      <c r="B37" s="82"/>
      <c r="C37" s="55"/>
      <c r="D37" s="55"/>
      <c r="E37" s="55"/>
      <c r="F37" s="55"/>
      <c r="G37" s="55"/>
      <c r="H37" s="55"/>
      <c r="I37" s="64" t="str">
        <f t="shared" si="0"/>
        <v/>
      </c>
      <c r="J37" s="55"/>
      <c r="K37" s="55"/>
      <c r="L37" s="55"/>
      <c r="M37" s="55"/>
      <c r="N37" s="55"/>
      <c r="O37" s="55"/>
      <c r="P37" s="55"/>
      <c r="Q37" s="55"/>
      <c r="R37" s="55"/>
      <c r="S37" s="64" t="str">
        <f t="shared" si="1"/>
        <v/>
      </c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64" t="str">
        <f t="shared" si="8"/>
        <v/>
      </c>
      <c r="AE37" s="63" t="str">
        <f t="shared" si="9"/>
        <v/>
      </c>
      <c r="AF37" s="63" t="str">
        <f t="shared" si="10"/>
        <v/>
      </c>
    </row>
    <row r="38" spans="1:32">
      <c r="A38" s="82"/>
      <c r="B38" s="82"/>
      <c r="C38" s="55"/>
      <c r="D38" s="55"/>
      <c r="E38" s="55"/>
      <c r="F38" s="55"/>
      <c r="G38" s="55"/>
      <c r="H38" s="55"/>
      <c r="I38" s="64" t="str">
        <f t="shared" si="0"/>
        <v/>
      </c>
      <c r="J38" s="55"/>
      <c r="K38" s="55"/>
      <c r="L38" s="55"/>
      <c r="M38" s="55"/>
      <c r="N38" s="55"/>
      <c r="O38" s="55"/>
      <c r="P38" s="55"/>
      <c r="Q38" s="55"/>
      <c r="R38" s="55"/>
      <c r="S38" s="64" t="str">
        <f t="shared" si="1"/>
        <v/>
      </c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64" t="str">
        <f t="shared" si="8"/>
        <v/>
      </c>
      <c r="AE38" s="63" t="str">
        <f t="shared" si="9"/>
        <v/>
      </c>
      <c r="AF38" s="63" t="str">
        <f t="shared" si="10"/>
        <v/>
      </c>
    </row>
    <row r="39" spans="1:32">
      <c r="A39" s="82"/>
      <c r="B39" s="82"/>
      <c r="C39" s="55"/>
      <c r="D39" s="55"/>
      <c r="E39" s="55"/>
      <c r="F39" s="55"/>
      <c r="G39" s="55"/>
      <c r="H39" s="55"/>
      <c r="I39" s="64" t="str">
        <f t="shared" si="0"/>
        <v/>
      </c>
      <c r="J39" s="55"/>
      <c r="K39" s="55"/>
      <c r="L39" s="55"/>
      <c r="M39" s="55"/>
      <c r="N39" s="55"/>
      <c r="O39" s="55"/>
      <c r="P39" s="55"/>
      <c r="Q39" s="55"/>
      <c r="R39" s="55"/>
      <c r="S39" s="64" t="str">
        <f t="shared" si="1"/>
        <v/>
      </c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64" t="str">
        <f t="shared" si="8"/>
        <v/>
      </c>
      <c r="AE39" s="63" t="str">
        <f t="shared" si="9"/>
        <v/>
      </c>
      <c r="AF39" s="63" t="str">
        <f t="shared" si="10"/>
        <v/>
      </c>
    </row>
    <row r="40" spans="1:32">
      <c r="A40" s="82"/>
      <c r="B40" s="82"/>
      <c r="C40" s="55"/>
      <c r="D40" s="55"/>
      <c r="E40" s="55"/>
      <c r="F40" s="55"/>
      <c r="G40" s="55"/>
      <c r="H40" s="55"/>
      <c r="I40" s="64" t="str">
        <f t="shared" si="0"/>
        <v/>
      </c>
      <c r="J40" s="55"/>
      <c r="K40" s="55"/>
      <c r="L40" s="55"/>
      <c r="M40" s="55"/>
      <c r="N40" s="55"/>
      <c r="O40" s="55"/>
      <c r="P40" s="55"/>
      <c r="Q40" s="55"/>
      <c r="R40" s="55"/>
      <c r="S40" s="64" t="str">
        <f t="shared" si="1"/>
        <v/>
      </c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64" t="str">
        <f t="shared" si="8"/>
        <v/>
      </c>
      <c r="AE40" s="63" t="str">
        <f t="shared" si="9"/>
        <v/>
      </c>
      <c r="AF40" s="63" t="str">
        <f t="shared" si="10"/>
        <v/>
      </c>
    </row>
    <row r="41" spans="1:32">
      <c r="A41" s="82"/>
      <c r="B41" s="82"/>
      <c r="C41" s="55"/>
      <c r="D41" s="55"/>
      <c r="E41" s="55"/>
      <c r="F41" s="55"/>
      <c r="G41" s="55"/>
      <c r="H41" s="55"/>
      <c r="I41" s="64" t="str">
        <f t="shared" si="0"/>
        <v/>
      </c>
      <c r="J41" s="55"/>
      <c r="K41" s="55"/>
      <c r="L41" s="55"/>
      <c r="M41" s="55"/>
      <c r="N41" s="55"/>
      <c r="O41" s="55"/>
      <c r="P41" s="55"/>
      <c r="Q41" s="55"/>
      <c r="R41" s="55"/>
      <c r="S41" s="64" t="str">
        <f t="shared" si="1"/>
        <v/>
      </c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64" t="str">
        <f t="shared" si="8"/>
        <v/>
      </c>
      <c r="AE41" s="63" t="str">
        <f t="shared" si="9"/>
        <v/>
      </c>
      <c r="AF41" s="63" t="str">
        <f t="shared" si="10"/>
        <v/>
      </c>
    </row>
    <row r="42" spans="1:32">
      <c r="A42" s="82"/>
      <c r="B42" s="82"/>
      <c r="C42" s="55"/>
      <c r="D42" s="55"/>
      <c r="E42" s="55"/>
      <c r="F42" s="55"/>
      <c r="G42" s="55"/>
      <c r="H42" s="55"/>
      <c r="I42" s="64" t="str">
        <f t="shared" si="0"/>
        <v/>
      </c>
      <c r="J42" s="55"/>
      <c r="K42" s="55"/>
      <c r="L42" s="55"/>
      <c r="M42" s="55"/>
      <c r="N42" s="55"/>
      <c r="O42" s="55"/>
      <c r="P42" s="55"/>
      <c r="Q42" s="55"/>
      <c r="R42" s="55"/>
      <c r="S42" s="64" t="str">
        <f t="shared" si="1"/>
        <v/>
      </c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64" t="str">
        <f t="shared" si="8"/>
        <v/>
      </c>
      <c r="AE42" s="63" t="str">
        <f t="shared" si="9"/>
        <v/>
      </c>
      <c r="AF42" s="63" t="str">
        <f t="shared" si="10"/>
        <v/>
      </c>
    </row>
    <row r="43" spans="1:32">
      <c r="A43" s="82"/>
      <c r="B43" s="82"/>
      <c r="C43" s="55"/>
      <c r="D43" s="55"/>
      <c r="E43" s="55"/>
      <c r="F43" s="55"/>
      <c r="G43" s="55"/>
      <c r="H43" s="55"/>
      <c r="I43" s="64" t="str">
        <f t="shared" si="0"/>
        <v/>
      </c>
      <c r="J43" s="55"/>
      <c r="K43" s="55"/>
      <c r="L43" s="55"/>
      <c r="M43" s="55"/>
      <c r="N43" s="55"/>
      <c r="O43" s="55"/>
      <c r="P43" s="55"/>
      <c r="Q43" s="55"/>
      <c r="R43" s="55"/>
      <c r="S43" s="64" t="str">
        <f t="shared" si="1"/>
        <v/>
      </c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64" t="str">
        <f t="shared" si="8"/>
        <v/>
      </c>
      <c r="AE43" s="63" t="str">
        <f t="shared" si="9"/>
        <v/>
      </c>
      <c r="AF43" s="63" t="str">
        <f t="shared" si="10"/>
        <v/>
      </c>
    </row>
    <row r="44" spans="1:32">
      <c r="A44" s="82"/>
      <c r="B44" s="82"/>
      <c r="C44" s="55"/>
      <c r="D44" s="55"/>
      <c r="E44" s="55"/>
      <c r="F44" s="55"/>
      <c r="G44" s="55"/>
      <c r="H44" s="55"/>
      <c r="I44" s="64" t="str">
        <f t="shared" si="0"/>
        <v/>
      </c>
      <c r="J44" s="55"/>
      <c r="K44" s="55"/>
      <c r="L44" s="55"/>
      <c r="M44" s="55"/>
      <c r="N44" s="55"/>
      <c r="O44" s="55"/>
      <c r="P44" s="55"/>
      <c r="Q44" s="55"/>
      <c r="R44" s="55"/>
      <c r="S44" s="64" t="str">
        <f t="shared" si="1"/>
        <v/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64" t="str">
        <f t="shared" si="8"/>
        <v/>
      </c>
      <c r="AE44" s="63" t="str">
        <f t="shared" si="9"/>
        <v/>
      </c>
      <c r="AF44" s="63" t="str">
        <f t="shared" si="10"/>
        <v/>
      </c>
    </row>
    <row r="45" spans="1:32">
      <c r="A45" s="82"/>
      <c r="B45" s="82"/>
      <c r="C45" s="55"/>
      <c r="D45" s="55"/>
      <c r="E45" s="55"/>
      <c r="F45" s="55"/>
      <c r="G45" s="55"/>
      <c r="H45" s="55"/>
      <c r="I45" s="64" t="str">
        <f t="shared" si="0"/>
        <v/>
      </c>
      <c r="J45" s="55"/>
      <c r="K45" s="55"/>
      <c r="L45" s="55"/>
      <c r="M45" s="55"/>
      <c r="N45" s="55"/>
      <c r="O45" s="55"/>
      <c r="P45" s="55"/>
      <c r="Q45" s="55"/>
      <c r="R45" s="55"/>
      <c r="S45" s="64" t="str">
        <f t="shared" si="1"/>
        <v/>
      </c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64" t="str">
        <f t="shared" si="8"/>
        <v/>
      </c>
      <c r="AE45" s="63" t="str">
        <f t="shared" si="9"/>
        <v/>
      </c>
      <c r="AF45" s="63" t="str">
        <f t="shared" si="10"/>
        <v/>
      </c>
    </row>
    <row r="46" spans="1:32">
      <c r="A46" s="82"/>
      <c r="B46" s="82"/>
      <c r="C46" s="55"/>
      <c r="D46" s="55"/>
      <c r="E46" s="55"/>
      <c r="F46" s="55"/>
      <c r="G46" s="55"/>
      <c r="H46" s="55"/>
      <c r="I46" s="64" t="str">
        <f t="shared" si="0"/>
        <v/>
      </c>
      <c r="J46" s="55"/>
      <c r="K46" s="55"/>
      <c r="L46" s="55"/>
      <c r="M46" s="55"/>
      <c r="N46" s="55"/>
      <c r="O46" s="55"/>
      <c r="P46" s="55"/>
      <c r="Q46" s="55"/>
      <c r="R46" s="55"/>
      <c r="S46" s="64" t="str">
        <f t="shared" si="1"/>
        <v/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64" t="str">
        <f t="shared" si="8"/>
        <v/>
      </c>
      <c r="AE46" s="63" t="str">
        <f t="shared" si="9"/>
        <v/>
      </c>
      <c r="AF46" s="63" t="str">
        <f t="shared" si="10"/>
        <v/>
      </c>
    </row>
    <row r="47" spans="1:32">
      <c r="A47" s="82"/>
      <c r="B47" s="82"/>
      <c r="C47" s="55"/>
      <c r="D47" s="55"/>
      <c r="E47" s="55"/>
      <c r="F47" s="55"/>
      <c r="G47" s="55"/>
      <c r="H47" s="55"/>
      <c r="I47" s="64" t="str">
        <f t="shared" si="0"/>
        <v/>
      </c>
      <c r="J47" s="55"/>
      <c r="K47" s="55"/>
      <c r="L47" s="55"/>
      <c r="M47" s="55"/>
      <c r="N47" s="55"/>
      <c r="O47" s="55"/>
      <c r="P47" s="55"/>
      <c r="Q47" s="55"/>
      <c r="R47" s="55"/>
      <c r="S47" s="64" t="str">
        <f t="shared" si="1"/>
        <v/>
      </c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64" t="str">
        <f t="shared" si="8"/>
        <v/>
      </c>
      <c r="AE47" s="63" t="str">
        <f t="shared" si="9"/>
        <v/>
      </c>
      <c r="AF47" s="63" t="str">
        <f t="shared" si="10"/>
        <v/>
      </c>
    </row>
    <row r="48" spans="1:32">
      <c r="A48" s="82"/>
      <c r="B48" s="82"/>
      <c r="C48" s="55"/>
      <c r="D48" s="55"/>
      <c r="E48" s="55"/>
      <c r="F48" s="55"/>
      <c r="G48" s="55"/>
      <c r="H48" s="55"/>
      <c r="I48" s="64" t="str">
        <f t="shared" si="0"/>
        <v/>
      </c>
      <c r="J48" s="55"/>
      <c r="K48" s="55"/>
      <c r="L48" s="55"/>
      <c r="M48" s="55"/>
      <c r="N48" s="55"/>
      <c r="O48" s="55"/>
      <c r="P48" s="55"/>
      <c r="Q48" s="55"/>
      <c r="R48" s="55"/>
      <c r="S48" s="64" t="str">
        <f t="shared" si="1"/>
        <v/>
      </c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64" t="str">
        <f t="shared" si="8"/>
        <v/>
      </c>
      <c r="AE48" s="63" t="str">
        <f t="shared" si="9"/>
        <v/>
      </c>
      <c r="AF48" s="63" t="str">
        <f t="shared" si="10"/>
        <v/>
      </c>
    </row>
    <row r="49" spans="1:32">
      <c r="A49" s="82"/>
      <c r="B49" s="82"/>
      <c r="C49" s="55"/>
      <c r="D49" s="55"/>
      <c r="E49" s="55"/>
      <c r="F49" s="55"/>
      <c r="G49" s="55"/>
      <c r="H49" s="55"/>
      <c r="I49" s="64" t="str">
        <f t="shared" si="0"/>
        <v/>
      </c>
      <c r="J49" s="55"/>
      <c r="K49" s="55"/>
      <c r="L49" s="55"/>
      <c r="M49" s="55"/>
      <c r="N49" s="55"/>
      <c r="O49" s="55"/>
      <c r="P49" s="55"/>
      <c r="Q49" s="55"/>
      <c r="R49" s="55"/>
      <c r="S49" s="64" t="str">
        <f t="shared" si="1"/>
        <v/>
      </c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64" t="str">
        <f t="shared" si="8"/>
        <v/>
      </c>
      <c r="AE49" s="63" t="str">
        <f t="shared" si="9"/>
        <v/>
      </c>
      <c r="AF49" s="63" t="str">
        <f t="shared" si="10"/>
        <v/>
      </c>
    </row>
    <row r="50" spans="1:32">
      <c r="A50" s="82"/>
      <c r="B50" s="82"/>
      <c r="C50" s="55"/>
      <c r="D50" s="55"/>
      <c r="E50" s="55"/>
      <c r="F50" s="55"/>
      <c r="G50" s="55"/>
      <c r="H50" s="55"/>
      <c r="I50" s="64" t="str">
        <f t="shared" si="0"/>
        <v/>
      </c>
      <c r="J50" s="55"/>
      <c r="K50" s="55"/>
      <c r="L50" s="55"/>
      <c r="M50" s="55"/>
      <c r="N50" s="55"/>
      <c r="O50" s="55"/>
      <c r="P50" s="55"/>
      <c r="Q50" s="55"/>
      <c r="R50" s="55"/>
      <c r="S50" s="64" t="str">
        <f t="shared" si="1"/>
        <v/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64" t="str">
        <f t="shared" si="8"/>
        <v/>
      </c>
      <c r="AE50" s="63" t="str">
        <f t="shared" si="9"/>
        <v/>
      </c>
      <c r="AF50" s="63" t="str">
        <f t="shared" si="10"/>
        <v/>
      </c>
    </row>
    <row r="51" spans="1:32">
      <c r="A51" s="82"/>
      <c r="B51" s="82"/>
      <c r="C51" s="55"/>
      <c r="D51" s="55"/>
      <c r="E51" s="55"/>
      <c r="F51" s="55"/>
      <c r="G51" s="55"/>
      <c r="H51" s="55"/>
      <c r="I51" s="64" t="str">
        <f t="shared" si="0"/>
        <v/>
      </c>
      <c r="J51" s="55"/>
      <c r="K51" s="55"/>
      <c r="L51" s="55"/>
      <c r="M51" s="55"/>
      <c r="N51" s="55"/>
      <c r="O51" s="55"/>
      <c r="P51" s="55"/>
      <c r="Q51" s="55"/>
      <c r="R51" s="55"/>
      <c r="S51" s="64" t="str">
        <f t="shared" si="1"/>
        <v/>
      </c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64" t="str">
        <f t="shared" si="8"/>
        <v/>
      </c>
      <c r="AE51" s="63" t="str">
        <f t="shared" si="9"/>
        <v/>
      </c>
      <c r="AF51" s="63" t="str">
        <f t="shared" si="10"/>
        <v/>
      </c>
    </row>
    <row r="52" spans="1:32">
      <c r="A52" s="82"/>
      <c r="B52" s="82"/>
      <c r="C52" s="55"/>
      <c r="D52" s="55"/>
      <c r="E52" s="55"/>
      <c r="F52" s="55"/>
      <c r="G52" s="55"/>
      <c r="H52" s="55"/>
      <c r="I52" s="64" t="str">
        <f t="shared" si="0"/>
        <v/>
      </c>
      <c r="J52" s="55"/>
      <c r="K52" s="55"/>
      <c r="L52" s="55"/>
      <c r="M52" s="55"/>
      <c r="N52" s="55"/>
      <c r="O52" s="55"/>
      <c r="P52" s="55"/>
      <c r="Q52" s="55"/>
      <c r="R52" s="55"/>
      <c r="S52" s="64" t="str">
        <f t="shared" si="1"/>
        <v/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64" t="str">
        <f t="shared" si="8"/>
        <v/>
      </c>
      <c r="AE52" s="63" t="str">
        <f t="shared" si="9"/>
        <v/>
      </c>
      <c r="AF52" s="63" t="str">
        <f t="shared" si="10"/>
        <v/>
      </c>
    </row>
    <row r="53" spans="1:32">
      <c r="A53" s="82"/>
      <c r="B53" s="82"/>
      <c r="C53" s="55"/>
      <c r="D53" s="55"/>
      <c r="E53" s="55"/>
      <c r="F53" s="55"/>
      <c r="G53" s="55"/>
      <c r="H53" s="55"/>
      <c r="I53" s="64" t="str">
        <f t="shared" si="0"/>
        <v/>
      </c>
      <c r="J53" s="55"/>
      <c r="K53" s="55"/>
      <c r="L53" s="55"/>
      <c r="M53" s="55"/>
      <c r="N53" s="55"/>
      <c r="O53" s="55"/>
      <c r="P53" s="55"/>
      <c r="Q53" s="55"/>
      <c r="R53" s="55"/>
      <c r="S53" s="64" t="str">
        <f t="shared" si="1"/>
        <v/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64" t="str">
        <f t="shared" si="8"/>
        <v/>
      </c>
      <c r="AE53" s="63" t="str">
        <f t="shared" si="9"/>
        <v/>
      </c>
      <c r="AF53" s="63" t="str">
        <f t="shared" si="10"/>
        <v/>
      </c>
    </row>
    <row r="54" spans="1:32">
      <c r="A54" s="82"/>
      <c r="B54" s="82"/>
      <c r="C54" s="55"/>
      <c r="D54" s="55"/>
      <c r="E54" s="55"/>
      <c r="F54" s="55"/>
      <c r="G54" s="55"/>
      <c r="H54" s="55"/>
      <c r="I54" s="64" t="str">
        <f t="shared" si="0"/>
        <v/>
      </c>
      <c r="J54" s="55"/>
      <c r="K54" s="55"/>
      <c r="L54" s="55"/>
      <c r="M54" s="55"/>
      <c r="N54" s="55"/>
      <c r="O54" s="55"/>
      <c r="P54" s="55"/>
      <c r="Q54" s="55"/>
      <c r="R54" s="55"/>
      <c r="S54" s="64" t="str">
        <f t="shared" si="1"/>
        <v/>
      </c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64" t="str">
        <f t="shared" si="8"/>
        <v/>
      </c>
      <c r="AE54" s="63" t="str">
        <f t="shared" si="9"/>
        <v/>
      </c>
      <c r="AF54" s="63" t="str">
        <f t="shared" si="10"/>
        <v/>
      </c>
    </row>
    <row r="55" spans="1:32">
      <c r="A55" s="82"/>
      <c r="B55" s="82"/>
      <c r="C55" s="55"/>
      <c r="D55" s="55"/>
      <c r="E55" s="55"/>
      <c r="F55" s="55"/>
      <c r="G55" s="55"/>
      <c r="H55" s="55"/>
      <c r="I55" s="64" t="str">
        <f t="shared" si="0"/>
        <v/>
      </c>
      <c r="J55" s="55"/>
      <c r="K55" s="55"/>
      <c r="L55" s="55"/>
      <c r="M55" s="55"/>
      <c r="N55" s="55"/>
      <c r="O55" s="55"/>
      <c r="P55" s="55"/>
      <c r="Q55" s="55"/>
      <c r="R55" s="55"/>
      <c r="S55" s="64" t="str">
        <f t="shared" si="1"/>
        <v/>
      </c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64" t="str">
        <f t="shared" si="8"/>
        <v/>
      </c>
      <c r="AE55" s="63" t="str">
        <f t="shared" si="9"/>
        <v/>
      </c>
      <c r="AF55" s="63" t="str">
        <f t="shared" si="10"/>
        <v/>
      </c>
    </row>
    <row r="56" spans="1:32">
      <c r="A56" s="82"/>
      <c r="B56" s="82"/>
      <c r="C56" s="55"/>
      <c r="D56" s="55"/>
      <c r="E56" s="55"/>
      <c r="F56" s="55"/>
      <c r="G56" s="55"/>
      <c r="H56" s="55"/>
      <c r="I56" s="64" t="str">
        <f t="shared" si="0"/>
        <v/>
      </c>
      <c r="J56" s="55"/>
      <c r="K56" s="55"/>
      <c r="L56" s="55"/>
      <c r="M56" s="55"/>
      <c r="N56" s="55"/>
      <c r="O56" s="55"/>
      <c r="P56" s="55"/>
      <c r="Q56" s="55"/>
      <c r="R56" s="55"/>
      <c r="S56" s="64" t="str">
        <f t="shared" si="1"/>
        <v/>
      </c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64" t="str">
        <f t="shared" si="8"/>
        <v/>
      </c>
      <c r="AE56" s="63" t="str">
        <f t="shared" si="9"/>
        <v/>
      </c>
      <c r="AF56" s="63" t="str">
        <f t="shared" si="10"/>
        <v/>
      </c>
    </row>
    <row r="57" spans="1:32">
      <c r="A57" s="82"/>
      <c r="B57" s="82"/>
      <c r="C57" s="55"/>
      <c r="D57" s="55"/>
      <c r="E57" s="55"/>
      <c r="F57" s="55"/>
      <c r="G57" s="55"/>
      <c r="H57" s="55"/>
      <c r="I57" s="64" t="str">
        <f t="shared" si="0"/>
        <v/>
      </c>
      <c r="J57" s="55"/>
      <c r="K57" s="55"/>
      <c r="L57" s="55"/>
      <c r="M57" s="55"/>
      <c r="N57" s="55"/>
      <c r="O57" s="55"/>
      <c r="P57" s="55"/>
      <c r="Q57" s="55"/>
      <c r="R57" s="55"/>
      <c r="S57" s="64" t="str">
        <f t="shared" si="1"/>
        <v/>
      </c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64" t="str">
        <f t="shared" si="8"/>
        <v/>
      </c>
      <c r="AE57" s="63" t="str">
        <f t="shared" si="9"/>
        <v/>
      </c>
      <c r="AF57" s="63" t="str">
        <f t="shared" si="10"/>
        <v/>
      </c>
    </row>
    <row r="58" spans="1:32">
      <c r="A58" s="82"/>
      <c r="B58" s="82"/>
      <c r="C58" s="55"/>
      <c r="D58" s="55"/>
      <c r="E58" s="55"/>
      <c r="F58" s="55"/>
      <c r="G58" s="55"/>
      <c r="H58" s="55"/>
      <c r="I58" s="64" t="str">
        <f t="shared" si="0"/>
        <v/>
      </c>
      <c r="J58" s="55"/>
      <c r="K58" s="55"/>
      <c r="L58" s="55"/>
      <c r="M58" s="55"/>
      <c r="N58" s="55"/>
      <c r="O58" s="55"/>
      <c r="P58" s="55"/>
      <c r="Q58" s="55"/>
      <c r="R58" s="55"/>
      <c r="S58" s="64" t="str">
        <f t="shared" si="1"/>
        <v/>
      </c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64" t="str">
        <f t="shared" si="8"/>
        <v/>
      </c>
      <c r="AE58" s="63" t="str">
        <f t="shared" si="9"/>
        <v/>
      </c>
      <c r="AF58" s="63" t="str">
        <f t="shared" si="10"/>
        <v/>
      </c>
    </row>
    <row r="59" spans="1:32">
      <c r="A59" s="82"/>
      <c r="B59" s="82"/>
      <c r="C59" s="55"/>
      <c r="D59" s="55"/>
      <c r="E59" s="55"/>
      <c r="F59" s="55"/>
      <c r="G59" s="55"/>
      <c r="H59" s="55"/>
      <c r="I59" s="64" t="str">
        <f t="shared" si="0"/>
        <v/>
      </c>
      <c r="J59" s="55"/>
      <c r="K59" s="55"/>
      <c r="L59" s="55"/>
      <c r="M59" s="55"/>
      <c r="N59" s="55"/>
      <c r="O59" s="55"/>
      <c r="P59" s="55"/>
      <c r="Q59" s="55"/>
      <c r="R59" s="55"/>
      <c r="S59" s="64" t="str">
        <f t="shared" si="1"/>
        <v/>
      </c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64" t="str">
        <f t="shared" si="8"/>
        <v/>
      </c>
      <c r="AE59" s="63" t="str">
        <f t="shared" si="9"/>
        <v/>
      </c>
      <c r="AF59" s="63" t="str">
        <f t="shared" si="10"/>
        <v/>
      </c>
    </row>
    <row r="60" spans="1:32">
      <c r="A60" s="82"/>
      <c r="B60" s="82"/>
      <c r="C60" s="55"/>
      <c r="D60" s="55"/>
      <c r="E60" s="55"/>
      <c r="F60" s="55"/>
      <c r="G60" s="55"/>
      <c r="H60" s="55"/>
      <c r="I60" s="64" t="str">
        <f t="shared" si="0"/>
        <v/>
      </c>
      <c r="J60" s="55"/>
      <c r="K60" s="55"/>
      <c r="L60" s="55"/>
      <c r="M60" s="55"/>
      <c r="N60" s="55"/>
      <c r="O60" s="55"/>
      <c r="P60" s="55"/>
      <c r="Q60" s="55"/>
      <c r="R60" s="55"/>
      <c r="S60" s="64" t="str">
        <f t="shared" si="1"/>
        <v/>
      </c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64" t="str">
        <f t="shared" si="8"/>
        <v/>
      </c>
      <c r="AE60" s="63" t="str">
        <f t="shared" si="9"/>
        <v/>
      </c>
      <c r="AF60" s="63" t="str">
        <f t="shared" si="10"/>
        <v/>
      </c>
    </row>
    <row r="61" spans="1:32">
      <c r="A61" s="82"/>
      <c r="B61" s="82"/>
      <c r="C61" s="55"/>
      <c r="D61" s="55"/>
      <c r="E61" s="55"/>
      <c r="F61" s="55"/>
      <c r="G61" s="55"/>
      <c r="H61" s="55"/>
      <c r="I61" s="64" t="str">
        <f t="shared" si="0"/>
        <v/>
      </c>
      <c r="J61" s="55"/>
      <c r="K61" s="55"/>
      <c r="L61" s="55"/>
      <c r="M61" s="55"/>
      <c r="N61" s="55"/>
      <c r="O61" s="55"/>
      <c r="P61" s="55"/>
      <c r="Q61" s="55"/>
      <c r="R61" s="55"/>
      <c r="S61" s="64" t="str">
        <f t="shared" si="1"/>
        <v/>
      </c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64" t="str">
        <f t="shared" si="8"/>
        <v/>
      </c>
      <c r="AE61" s="63" t="str">
        <f t="shared" si="9"/>
        <v/>
      </c>
      <c r="AF61" s="63" t="str">
        <f t="shared" si="10"/>
        <v/>
      </c>
    </row>
    <row r="62" spans="1:32">
      <c r="A62" s="82"/>
      <c r="B62" s="82"/>
      <c r="C62" s="55"/>
      <c r="D62" s="55"/>
      <c r="E62" s="55"/>
      <c r="F62" s="55"/>
      <c r="G62" s="55"/>
      <c r="H62" s="55"/>
      <c r="I62" s="64" t="str">
        <f t="shared" si="0"/>
        <v/>
      </c>
      <c r="J62" s="55"/>
      <c r="K62" s="55"/>
      <c r="L62" s="55"/>
      <c r="M62" s="55"/>
      <c r="N62" s="55"/>
      <c r="O62" s="55"/>
      <c r="P62" s="55"/>
      <c r="Q62" s="55"/>
      <c r="R62" s="55"/>
      <c r="S62" s="64" t="str">
        <f t="shared" si="1"/>
        <v/>
      </c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64" t="str">
        <f t="shared" si="8"/>
        <v/>
      </c>
      <c r="AE62" s="63" t="str">
        <f t="shared" si="9"/>
        <v/>
      </c>
      <c r="AF62" s="63" t="str">
        <f t="shared" si="10"/>
        <v/>
      </c>
    </row>
    <row r="63" spans="1:32">
      <c r="A63" s="82"/>
      <c r="B63" s="82"/>
      <c r="C63" s="55"/>
      <c r="D63" s="55"/>
      <c r="E63" s="55"/>
      <c r="F63" s="55"/>
      <c r="G63" s="55"/>
      <c r="H63" s="55"/>
      <c r="I63" s="64" t="str">
        <f t="shared" si="0"/>
        <v/>
      </c>
      <c r="J63" s="55"/>
      <c r="K63" s="55"/>
      <c r="L63" s="55"/>
      <c r="M63" s="55"/>
      <c r="N63" s="55"/>
      <c r="O63" s="55"/>
      <c r="P63" s="55"/>
      <c r="Q63" s="55"/>
      <c r="R63" s="55"/>
      <c r="S63" s="64" t="str">
        <f t="shared" si="1"/>
        <v/>
      </c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64" t="str">
        <f t="shared" si="8"/>
        <v/>
      </c>
      <c r="AE63" s="63" t="str">
        <f t="shared" si="9"/>
        <v/>
      </c>
      <c r="AF63" s="63" t="str">
        <f t="shared" si="10"/>
        <v/>
      </c>
    </row>
    <row r="64" spans="1:32">
      <c r="A64" s="82"/>
      <c r="B64" s="82"/>
      <c r="C64" s="55"/>
      <c r="D64" s="55"/>
      <c r="E64" s="55"/>
      <c r="F64" s="55"/>
      <c r="G64" s="55"/>
      <c r="H64" s="55"/>
      <c r="I64" s="64" t="str">
        <f t="shared" si="0"/>
        <v/>
      </c>
      <c r="J64" s="55"/>
      <c r="K64" s="55"/>
      <c r="L64" s="55"/>
      <c r="M64" s="55"/>
      <c r="N64" s="55"/>
      <c r="O64" s="55"/>
      <c r="P64" s="55"/>
      <c r="Q64" s="55"/>
      <c r="R64" s="55"/>
      <c r="S64" s="64" t="str">
        <f t="shared" si="1"/>
        <v/>
      </c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64" t="str">
        <f t="shared" si="8"/>
        <v/>
      </c>
      <c r="AE64" s="63" t="str">
        <f t="shared" si="9"/>
        <v/>
      </c>
      <c r="AF64" s="63" t="str">
        <f t="shared" si="10"/>
        <v/>
      </c>
    </row>
    <row r="65" spans="1:32">
      <c r="A65" s="82"/>
      <c r="B65" s="82"/>
      <c r="C65" s="55"/>
      <c r="D65" s="55"/>
      <c r="E65" s="55"/>
      <c r="F65" s="55"/>
      <c r="G65" s="55"/>
      <c r="H65" s="55"/>
      <c r="I65" s="64" t="str">
        <f t="shared" si="0"/>
        <v/>
      </c>
      <c r="J65" s="55"/>
      <c r="K65" s="55"/>
      <c r="L65" s="55"/>
      <c r="M65" s="55"/>
      <c r="N65" s="55"/>
      <c r="O65" s="55"/>
      <c r="P65" s="55"/>
      <c r="Q65" s="55"/>
      <c r="R65" s="55"/>
      <c r="S65" s="64" t="str">
        <f t="shared" si="1"/>
        <v/>
      </c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64" t="str">
        <f t="shared" si="8"/>
        <v/>
      </c>
      <c r="AE65" s="63" t="str">
        <f t="shared" si="9"/>
        <v/>
      </c>
      <c r="AF65" s="63" t="str">
        <f t="shared" si="10"/>
        <v/>
      </c>
    </row>
    <row r="66" spans="1:32">
      <c r="A66" s="82"/>
      <c r="B66" s="82"/>
      <c r="C66" s="55"/>
      <c r="D66" s="55"/>
      <c r="E66" s="55"/>
      <c r="F66" s="55"/>
      <c r="G66" s="55"/>
      <c r="H66" s="55"/>
      <c r="I66" s="64" t="str">
        <f t="shared" si="0"/>
        <v/>
      </c>
      <c r="J66" s="55"/>
      <c r="K66" s="55"/>
      <c r="L66" s="55"/>
      <c r="M66" s="55"/>
      <c r="N66" s="55"/>
      <c r="O66" s="55"/>
      <c r="P66" s="55"/>
      <c r="Q66" s="55"/>
      <c r="R66" s="55"/>
      <c r="S66" s="64" t="str">
        <f t="shared" si="1"/>
        <v/>
      </c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64" t="str">
        <f t="shared" si="8"/>
        <v/>
      </c>
      <c r="AE66" s="63" t="str">
        <f t="shared" si="9"/>
        <v/>
      </c>
      <c r="AF66" s="63" t="str">
        <f t="shared" si="10"/>
        <v/>
      </c>
    </row>
    <row r="67" spans="1:32">
      <c r="A67" s="82"/>
      <c r="B67" s="82"/>
      <c r="C67" s="55"/>
      <c r="D67" s="55"/>
      <c r="E67" s="55"/>
      <c r="F67" s="55"/>
      <c r="G67" s="55"/>
      <c r="H67" s="55"/>
      <c r="I67" s="64" t="str">
        <f t="shared" si="0"/>
        <v/>
      </c>
      <c r="J67" s="55"/>
      <c r="K67" s="55"/>
      <c r="L67" s="55"/>
      <c r="M67" s="55"/>
      <c r="N67" s="55"/>
      <c r="O67" s="55"/>
      <c r="P67" s="55"/>
      <c r="Q67" s="55"/>
      <c r="R67" s="55"/>
      <c r="S67" s="64" t="str">
        <f t="shared" si="1"/>
        <v/>
      </c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64" t="str">
        <f t="shared" si="8"/>
        <v/>
      </c>
      <c r="AE67" s="63" t="str">
        <f t="shared" si="9"/>
        <v/>
      </c>
      <c r="AF67" s="63" t="str">
        <f t="shared" si="10"/>
        <v/>
      </c>
    </row>
    <row r="68" spans="1:32">
      <c r="A68" s="82"/>
      <c r="B68" s="82"/>
      <c r="C68" s="55"/>
      <c r="D68" s="55"/>
      <c r="E68" s="55"/>
      <c r="F68" s="55"/>
      <c r="G68" s="55"/>
      <c r="H68" s="55"/>
      <c r="I68" s="64" t="str">
        <f t="shared" si="0"/>
        <v/>
      </c>
      <c r="J68" s="55"/>
      <c r="K68" s="55"/>
      <c r="L68" s="55"/>
      <c r="M68" s="55"/>
      <c r="N68" s="55"/>
      <c r="O68" s="55"/>
      <c r="P68" s="55"/>
      <c r="Q68" s="55"/>
      <c r="R68" s="55"/>
      <c r="S68" s="64" t="str">
        <f t="shared" si="1"/>
        <v/>
      </c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64" t="str">
        <f t="shared" si="8"/>
        <v/>
      </c>
      <c r="AE68" s="63" t="str">
        <f t="shared" si="9"/>
        <v/>
      </c>
      <c r="AF68" s="63" t="str">
        <f t="shared" si="10"/>
        <v/>
      </c>
    </row>
    <row r="69" spans="1:32">
      <c r="A69" s="82"/>
      <c r="B69" s="82"/>
      <c r="C69" s="55"/>
      <c r="D69" s="55"/>
      <c r="E69" s="55"/>
      <c r="F69" s="55"/>
      <c r="G69" s="55"/>
      <c r="H69" s="55"/>
      <c r="I69" s="64" t="str">
        <f t="shared" si="0"/>
        <v/>
      </c>
      <c r="J69" s="55"/>
      <c r="K69" s="55"/>
      <c r="L69" s="55"/>
      <c r="M69" s="55"/>
      <c r="N69" s="55"/>
      <c r="O69" s="55"/>
      <c r="P69" s="55"/>
      <c r="Q69" s="55"/>
      <c r="R69" s="55"/>
      <c r="S69" s="64" t="str">
        <f t="shared" si="1"/>
        <v/>
      </c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64" t="str">
        <f t="shared" si="8"/>
        <v/>
      </c>
      <c r="AE69" s="63" t="str">
        <f t="shared" si="9"/>
        <v/>
      </c>
      <c r="AF69" s="63" t="str">
        <f t="shared" si="10"/>
        <v/>
      </c>
    </row>
    <row r="70" spans="1:32">
      <c r="A70" s="82"/>
      <c r="B70" s="82"/>
      <c r="C70" s="55"/>
      <c r="D70" s="55"/>
      <c r="E70" s="55"/>
      <c r="F70" s="55"/>
      <c r="G70" s="55"/>
      <c r="H70" s="55"/>
      <c r="I70" s="64" t="str">
        <f t="shared" si="0"/>
        <v/>
      </c>
      <c r="J70" s="55"/>
      <c r="K70" s="55"/>
      <c r="L70" s="55"/>
      <c r="M70" s="55"/>
      <c r="N70" s="55"/>
      <c r="O70" s="55"/>
      <c r="P70" s="55"/>
      <c r="Q70" s="55"/>
      <c r="R70" s="55"/>
      <c r="S70" s="64" t="str">
        <f t="shared" si="1"/>
        <v/>
      </c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64" t="str">
        <f t="shared" si="8"/>
        <v/>
      </c>
      <c r="AE70" s="63" t="str">
        <f t="shared" si="9"/>
        <v/>
      </c>
      <c r="AF70" s="63" t="str">
        <f t="shared" si="10"/>
        <v/>
      </c>
    </row>
    <row r="71" spans="1:32">
      <c r="A71" s="82"/>
      <c r="B71" s="82"/>
      <c r="C71" s="55"/>
      <c r="D71" s="55"/>
      <c r="E71" s="55"/>
      <c r="F71" s="55"/>
      <c r="G71" s="55"/>
      <c r="H71" s="55"/>
      <c r="I71" s="64" t="str">
        <f t="shared" si="0"/>
        <v/>
      </c>
      <c r="J71" s="55"/>
      <c r="K71" s="55"/>
      <c r="L71" s="55"/>
      <c r="M71" s="55"/>
      <c r="N71" s="55"/>
      <c r="O71" s="55"/>
      <c r="P71" s="55"/>
      <c r="Q71" s="55"/>
      <c r="R71" s="55"/>
      <c r="S71" s="64" t="str">
        <f t="shared" si="1"/>
        <v/>
      </c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64" t="str">
        <f t="shared" si="8"/>
        <v/>
      </c>
      <c r="AE71" s="63" t="str">
        <f t="shared" si="9"/>
        <v/>
      </c>
      <c r="AF71" s="63" t="str">
        <f t="shared" si="10"/>
        <v/>
      </c>
    </row>
    <row r="72" spans="1:32">
      <c r="A72" s="82"/>
      <c r="B72" s="82"/>
      <c r="C72" s="55"/>
      <c r="D72" s="55"/>
      <c r="E72" s="55"/>
      <c r="F72" s="55"/>
      <c r="G72" s="55"/>
      <c r="H72" s="55"/>
      <c r="I72" s="64" t="str">
        <f t="shared" si="0"/>
        <v/>
      </c>
      <c r="J72" s="55"/>
      <c r="K72" s="55"/>
      <c r="L72" s="55"/>
      <c r="M72" s="55"/>
      <c r="N72" s="55"/>
      <c r="O72" s="55"/>
      <c r="P72" s="55"/>
      <c r="Q72" s="55"/>
      <c r="R72" s="55"/>
      <c r="S72" s="64" t="str">
        <f t="shared" si="1"/>
        <v/>
      </c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64" t="str">
        <f t="shared" si="8"/>
        <v/>
      </c>
      <c r="AE72" s="63" t="str">
        <f t="shared" si="9"/>
        <v/>
      </c>
      <c r="AF72" s="63" t="str">
        <f t="shared" si="10"/>
        <v/>
      </c>
    </row>
    <row r="73" spans="1:32">
      <c r="A73" s="82"/>
      <c r="B73" s="82"/>
      <c r="C73" s="55"/>
      <c r="D73" s="55"/>
      <c r="E73" s="55"/>
      <c r="F73" s="55"/>
      <c r="G73" s="55"/>
      <c r="H73" s="55"/>
      <c r="I73" s="64" t="str">
        <f t="shared" si="0"/>
        <v/>
      </c>
      <c r="J73" s="55"/>
      <c r="K73" s="55"/>
      <c r="L73" s="55"/>
      <c r="M73" s="55"/>
      <c r="N73" s="55"/>
      <c r="O73" s="55"/>
      <c r="P73" s="55"/>
      <c r="Q73" s="55"/>
      <c r="R73" s="55"/>
      <c r="S73" s="64" t="str">
        <f t="shared" si="1"/>
        <v/>
      </c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64" t="str">
        <f t="shared" si="8"/>
        <v/>
      </c>
      <c r="AE73" s="63" t="str">
        <f t="shared" si="9"/>
        <v/>
      </c>
      <c r="AF73" s="63" t="str">
        <f t="shared" si="10"/>
        <v/>
      </c>
    </row>
    <row r="74" spans="1:32">
      <c r="A74" s="82"/>
      <c r="B74" s="82"/>
      <c r="C74" s="55"/>
      <c r="D74" s="55"/>
      <c r="E74" s="55"/>
      <c r="F74" s="55"/>
      <c r="G74" s="55"/>
      <c r="H74" s="55"/>
      <c r="I74" s="64" t="str">
        <f t="shared" si="0"/>
        <v/>
      </c>
      <c r="J74" s="55"/>
      <c r="K74" s="55"/>
      <c r="L74" s="55"/>
      <c r="M74" s="55"/>
      <c r="N74" s="55"/>
      <c r="O74" s="55"/>
      <c r="P74" s="55"/>
      <c r="Q74" s="55"/>
      <c r="R74" s="55"/>
      <c r="S74" s="64" t="str">
        <f t="shared" si="1"/>
        <v/>
      </c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64" t="str">
        <f t="shared" si="8"/>
        <v/>
      </c>
      <c r="AE74" s="63" t="str">
        <f t="shared" si="9"/>
        <v/>
      </c>
      <c r="AF74" s="63" t="str">
        <f t="shared" si="10"/>
        <v/>
      </c>
    </row>
    <row r="75" spans="1:32">
      <c r="A75" s="82"/>
      <c r="B75" s="82"/>
      <c r="C75" s="55"/>
      <c r="D75" s="55"/>
      <c r="E75" s="55"/>
      <c r="F75" s="55"/>
      <c r="G75" s="55"/>
      <c r="H75" s="55"/>
      <c r="I75" s="64" t="str">
        <f t="shared" si="0"/>
        <v/>
      </c>
      <c r="J75" s="55"/>
      <c r="K75" s="55"/>
      <c r="L75" s="55"/>
      <c r="M75" s="55"/>
      <c r="N75" s="55"/>
      <c r="O75" s="55"/>
      <c r="P75" s="55"/>
      <c r="Q75" s="55"/>
      <c r="R75" s="55"/>
      <c r="S75" s="64" t="str">
        <f t="shared" si="1"/>
        <v/>
      </c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64" t="str">
        <f t="shared" si="8"/>
        <v/>
      </c>
      <c r="AE75" s="63" t="str">
        <f t="shared" si="9"/>
        <v/>
      </c>
      <c r="AF75" s="63" t="str">
        <f t="shared" si="10"/>
        <v/>
      </c>
    </row>
    <row r="76" spans="1:32">
      <c r="A76" s="82"/>
      <c r="B76" s="82"/>
      <c r="C76" s="55"/>
      <c r="D76" s="55"/>
      <c r="E76" s="55"/>
      <c r="F76" s="55"/>
      <c r="G76" s="55"/>
      <c r="H76" s="55"/>
      <c r="I76" s="64" t="str">
        <f t="shared" si="0"/>
        <v/>
      </c>
      <c r="J76" s="55"/>
      <c r="K76" s="55"/>
      <c r="L76" s="55"/>
      <c r="M76" s="55"/>
      <c r="N76" s="55"/>
      <c r="O76" s="55"/>
      <c r="P76" s="55"/>
      <c r="Q76" s="55"/>
      <c r="R76" s="55"/>
      <c r="S76" s="64" t="str">
        <f t="shared" si="1"/>
        <v/>
      </c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64" t="str">
        <f t="shared" si="8"/>
        <v/>
      </c>
      <c r="AE76" s="63" t="str">
        <f t="shared" si="9"/>
        <v/>
      </c>
      <c r="AF76" s="63" t="str">
        <f t="shared" si="10"/>
        <v/>
      </c>
    </row>
    <row r="77" spans="1:32">
      <c r="A77" s="82"/>
      <c r="B77" s="82"/>
      <c r="C77" s="55"/>
      <c r="D77" s="55"/>
      <c r="E77" s="55"/>
      <c r="F77" s="55"/>
      <c r="G77" s="55"/>
      <c r="H77" s="55"/>
      <c r="I77" s="64" t="str">
        <f t="shared" si="0"/>
        <v/>
      </c>
      <c r="J77" s="55"/>
      <c r="K77" s="55"/>
      <c r="L77" s="55"/>
      <c r="M77" s="55"/>
      <c r="N77" s="55"/>
      <c r="O77" s="55"/>
      <c r="P77" s="55"/>
      <c r="Q77" s="55"/>
      <c r="R77" s="55"/>
      <c r="S77" s="64" t="str">
        <f t="shared" si="1"/>
        <v/>
      </c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64" t="str">
        <f t="shared" si="8"/>
        <v/>
      </c>
      <c r="AE77" s="63" t="str">
        <f t="shared" si="9"/>
        <v/>
      </c>
      <c r="AF77" s="63" t="str">
        <f t="shared" si="10"/>
        <v/>
      </c>
    </row>
    <row r="78" spans="1:32">
      <c r="A78" s="82"/>
      <c r="B78" s="82"/>
      <c r="C78" s="55"/>
      <c r="D78" s="55"/>
      <c r="E78" s="55"/>
      <c r="F78" s="55"/>
      <c r="G78" s="55"/>
      <c r="H78" s="55"/>
      <c r="I78" s="64" t="str">
        <f t="shared" si="0"/>
        <v/>
      </c>
      <c r="J78" s="55"/>
      <c r="K78" s="55"/>
      <c r="L78" s="55"/>
      <c r="M78" s="55"/>
      <c r="N78" s="55"/>
      <c r="O78" s="55"/>
      <c r="P78" s="55"/>
      <c r="Q78" s="55"/>
      <c r="R78" s="55"/>
      <c r="S78" s="64" t="str">
        <f t="shared" si="1"/>
        <v/>
      </c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64" t="str">
        <f t="shared" si="8"/>
        <v/>
      </c>
      <c r="AE78" s="63" t="str">
        <f t="shared" si="9"/>
        <v/>
      </c>
      <c r="AF78" s="63" t="str">
        <f t="shared" si="10"/>
        <v/>
      </c>
    </row>
    <row r="79" spans="1:32">
      <c r="A79" s="82"/>
      <c r="B79" s="82"/>
      <c r="C79" s="55"/>
      <c r="D79" s="55"/>
      <c r="E79" s="55"/>
      <c r="F79" s="55"/>
      <c r="G79" s="55"/>
      <c r="H79" s="55"/>
      <c r="I79" s="64" t="str">
        <f t="shared" si="0"/>
        <v/>
      </c>
      <c r="J79" s="55"/>
      <c r="K79" s="55"/>
      <c r="L79" s="55"/>
      <c r="M79" s="55"/>
      <c r="N79" s="55"/>
      <c r="O79" s="55"/>
      <c r="P79" s="55"/>
      <c r="Q79" s="55"/>
      <c r="R79" s="55"/>
      <c r="S79" s="64" t="str">
        <f t="shared" si="1"/>
        <v/>
      </c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64" t="str">
        <f t="shared" si="8"/>
        <v/>
      </c>
      <c r="AE79" s="63" t="str">
        <f t="shared" si="9"/>
        <v/>
      </c>
      <c r="AF79" s="63" t="str">
        <f t="shared" si="10"/>
        <v/>
      </c>
    </row>
    <row r="80" spans="1:32">
      <c r="A80" s="82"/>
      <c r="B80" s="82"/>
      <c r="C80" s="55"/>
      <c r="D80" s="55"/>
      <c r="E80" s="55"/>
      <c r="F80" s="55"/>
      <c r="G80" s="55"/>
      <c r="H80" s="55"/>
      <c r="I80" s="64" t="str">
        <f t="shared" si="0"/>
        <v/>
      </c>
      <c r="J80" s="55"/>
      <c r="K80" s="55"/>
      <c r="L80" s="55"/>
      <c r="M80" s="55"/>
      <c r="N80" s="55"/>
      <c r="O80" s="55"/>
      <c r="P80" s="55"/>
      <c r="Q80" s="55"/>
      <c r="R80" s="55"/>
      <c r="S80" s="64" t="str">
        <f t="shared" si="1"/>
        <v/>
      </c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64" t="str">
        <f t="shared" si="8"/>
        <v/>
      </c>
      <c r="AE80" s="63" t="str">
        <f t="shared" si="9"/>
        <v/>
      </c>
      <c r="AF80" s="63" t="str">
        <f t="shared" si="10"/>
        <v/>
      </c>
    </row>
    <row r="81" spans="1:32">
      <c r="A81" s="82"/>
      <c r="B81" s="82"/>
      <c r="C81" s="55"/>
      <c r="D81" s="55"/>
      <c r="E81" s="55"/>
      <c r="F81" s="55"/>
      <c r="G81" s="55"/>
      <c r="H81" s="55"/>
      <c r="I81" s="64" t="str">
        <f t="shared" si="0"/>
        <v/>
      </c>
      <c r="J81" s="55"/>
      <c r="K81" s="55"/>
      <c r="L81" s="55"/>
      <c r="M81" s="55"/>
      <c r="N81" s="55"/>
      <c r="O81" s="55"/>
      <c r="P81" s="55"/>
      <c r="Q81" s="55"/>
      <c r="R81" s="55"/>
      <c r="S81" s="64" t="str">
        <f t="shared" si="1"/>
        <v/>
      </c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64" t="str">
        <f t="shared" si="8"/>
        <v/>
      </c>
      <c r="AE81" s="63" t="str">
        <f t="shared" si="9"/>
        <v/>
      </c>
      <c r="AF81" s="63" t="str">
        <f t="shared" si="10"/>
        <v/>
      </c>
    </row>
    <row r="82" spans="1:32">
      <c r="A82" s="82"/>
      <c r="B82" s="82"/>
      <c r="C82" s="55"/>
      <c r="D82" s="55"/>
      <c r="E82" s="55"/>
      <c r="F82" s="55"/>
      <c r="G82" s="55"/>
      <c r="H82" s="55"/>
      <c r="I82" s="64" t="str">
        <f t="shared" si="0"/>
        <v/>
      </c>
      <c r="J82" s="55"/>
      <c r="K82" s="55"/>
      <c r="L82" s="55"/>
      <c r="M82" s="55"/>
      <c r="N82" s="55"/>
      <c r="O82" s="55"/>
      <c r="P82" s="55"/>
      <c r="Q82" s="55"/>
      <c r="R82" s="55"/>
      <c r="S82" s="64" t="str">
        <f t="shared" si="1"/>
        <v/>
      </c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64" t="str">
        <f t="shared" si="8"/>
        <v/>
      </c>
      <c r="AE82" s="63" t="str">
        <f t="shared" si="9"/>
        <v/>
      </c>
      <c r="AF82" s="63" t="str">
        <f t="shared" si="10"/>
        <v/>
      </c>
    </row>
    <row r="83" spans="1:32">
      <c r="A83" s="82"/>
      <c r="B83" s="82"/>
      <c r="C83" s="55"/>
      <c r="D83" s="55"/>
      <c r="E83" s="55"/>
      <c r="F83" s="55"/>
      <c r="G83" s="55"/>
      <c r="H83" s="55"/>
      <c r="I83" s="64" t="str">
        <f t="shared" si="0"/>
        <v/>
      </c>
      <c r="J83" s="55"/>
      <c r="K83" s="55"/>
      <c r="L83" s="55"/>
      <c r="M83" s="55"/>
      <c r="N83" s="55"/>
      <c r="O83" s="55"/>
      <c r="P83" s="55"/>
      <c r="Q83" s="55"/>
      <c r="R83" s="55"/>
      <c r="S83" s="64" t="str">
        <f t="shared" si="1"/>
        <v/>
      </c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64" t="str">
        <f t="shared" si="8"/>
        <v/>
      </c>
      <c r="AE83" s="63" t="str">
        <f t="shared" si="9"/>
        <v/>
      </c>
      <c r="AF83" s="63" t="str">
        <f t="shared" si="10"/>
        <v/>
      </c>
    </row>
    <row r="84" spans="1:32">
      <c r="A84" s="82"/>
      <c r="B84" s="82"/>
      <c r="C84" s="55"/>
      <c r="D84" s="55"/>
      <c r="E84" s="55"/>
      <c r="F84" s="55"/>
      <c r="G84" s="55"/>
      <c r="H84" s="55"/>
      <c r="I84" s="64" t="str">
        <f t="shared" si="0"/>
        <v/>
      </c>
      <c r="J84" s="55"/>
      <c r="K84" s="55"/>
      <c r="L84" s="55"/>
      <c r="M84" s="55"/>
      <c r="N84" s="55"/>
      <c r="O84" s="55"/>
      <c r="P84" s="55"/>
      <c r="Q84" s="55"/>
      <c r="R84" s="55"/>
      <c r="S84" s="64" t="str">
        <f t="shared" si="1"/>
        <v/>
      </c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64" t="str">
        <f t="shared" si="8"/>
        <v/>
      </c>
      <c r="AE84" s="63" t="str">
        <f t="shared" si="9"/>
        <v/>
      </c>
      <c r="AF84" s="63" t="str">
        <f t="shared" si="10"/>
        <v/>
      </c>
    </row>
    <row r="85" spans="1:32">
      <c r="A85" s="82"/>
      <c r="B85" s="82"/>
      <c r="C85" s="55"/>
      <c r="D85" s="55"/>
      <c r="E85" s="55"/>
      <c r="F85" s="55"/>
      <c r="G85" s="55"/>
      <c r="H85" s="55"/>
      <c r="I85" s="64" t="str">
        <f t="shared" si="0"/>
        <v/>
      </c>
      <c r="J85" s="55"/>
      <c r="K85" s="55"/>
      <c r="L85" s="55"/>
      <c r="M85" s="55"/>
      <c r="N85" s="55"/>
      <c r="O85" s="55"/>
      <c r="P85" s="55"/>
      <c r="Q85" s="55"/>
      <c r="R85" s="55"/>
      <c r="S85" s="64" t="str">
        <f t="shared" si="1"/>
        <v/>
      </c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64" t="str">
        <f t="shared" si="8"/>
        <v/>
      </c>
      <c r="AE85" s="63" t="str">
        <f t="shared" si="9"/>
        <v/>
      </c>
      <c r="AF85" s="63" t="str">
        <f t="shared" si="10"/>
        <v/>
      </c>
    </row>
    <row r="86" spans="1:32">
      <c r="A86" s="82"/>
      <c r="B86" s="82"/>
      <c r="C86" s="55"/>
      <c r="D86" s="55"/>
      <c r="E86" s="55"/>
      <c r="F86" s="55"/>
      <c r="G86" s="55"/>
      <c r="H86" s="55"/>
      <c r="I86" s="64" t="str">
        <f t="shared" si="0"/>
        <v/>
      </c>
      <c r="J86" s="55"/>
      <c r="K86" s="55"/>
      <c r="L86" s="55"/>
      <c r="M86" s="55"/>
      <c r="N86" s="55"/>
      <c r="O86" s="55"/>
      <c r="P86" s="55"/>
      <c r="Q86" s="55"/>
      <c r="R86" s="55"/>
      <c r="S86" s="64" t="str">
        <f t="shared" si="1"/>
        <v/>
      </c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64" t="str">
        <f t="shared" si="8"/>
        <v/>
      </c>
      <c r="AE86" s="63" t="str">
        <f t="shared" si="9"/>
        <v/>
      </c>
      <c r="AF86" s="63" t="str">
        <f t="shared" si="10"/>
        <v/>
      </c>
    </row>
    <row r="87" spans="1:32">
      <c r="A87" s="82"/>
      <c r="B87" s="82"/>
      <c r="C87" s="55"/>
      <c r="D87" s="55"/>
      <c r="E87" s="55"/>
      <c r="F87" s="55"/>
      <c r="G87" s="55"/>
      <c r="H87" s="55"/>
      <c r="I87" s="64" t="str">
        <f t="shared" si="0"/>
        <v/>
      </c>
      <c r="J87" s="55"/>
      <c r="K87" s="55"/>
      <c r="L87" s="55"/>
      <c r="M87" s="55"/>
      <c r="N87" s="55"/>
      <c r="O87" s="55"/>
      <c r="P87" s="55"/>
      <c r="Q87" s="55"/>
      <c r="R87" s="55"/>
      <c r="S87" s="64" t="str">
        <f t="shared" si="1"/>
        <v/>
      </c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64" t="str">
        <f t="shared" si="8"/>
        <v/>
      </c>
      <c r="AE87" s="63" t="str">
        <f t="shared" si="9"/>
        <v/>
      </c>
      <c r="AF87" s="63" t="str">
        <f t="shared" si="10"/>
        <v/>
      </c>
    </row>
    <row r="88" spans="1:32">
      <c r="A88" s="82"/>
      <c r="B88" s="82"/>
      <c r="C88" s="55"/>
      <c r="D88" s="55"/>
      <c r="E88" s="55"/>
      <c r="F88" s="55"/>
      <c r="G88" s="55"/>
      <c r="H88" s="55"/>
      <c r="I88" s="64" t="str">
        <f t="shared" si="0"/>
        <v/>
      </c>
      <c r="J88" s="55"/>
      <c r="K88" s="55"/>
      <c r="L88" s="55"/>
      <c r="M88" s="55"/>
      <c r="N88" s="55"/>
      <c r="O88" s="55"/>
      <c r="P88" s="55"/>
      <c r="Q88" s="55"/>
      <c r="R88" s="55"/>
      <c r="S88" s="64" t="str">
        <f t="shared" si="1"/>
        <v/>
      </c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64" t="str">
        <f t="shared" si="8"/>
        <v/>
      </c>
      <c r="AE88" s="63" t="str">
        <f t="shared" si="9"/>
        <v/>
      </c>
      <c r="AF88" s="63" t="str">
        <f t="shared" si="10"/>
        <v/>
      </c>
    </row>
    <row r="89" spans="1:32">
      <c r="A89" s="82"/>
      <c r="B89" s="82"/>
      <c r="C89" s="55"/>
      <c r="D89" s="55"/>
      <c r="E89" s="55"/>
      <c r="F89" s="55"/>
      <c r="G89" s="55"/>
      <c r="H89" s="55"/>
      <c r="I89" s="64" t="str">
        <f t="shared" si="0"/>
        <v/>
      </c>
      <c r="J89" s="55"/>
      <c r="K89" s="55"/>
      <c r="L89" s="55"/>
      <c r="M89" s="55"/>
      <c r="N89" s="55"/>
      <c r="O89" s="55"/>
      <c r="P89" s="55"/>
      <c r="Q89" s="55"/>
      <c r="R89" s="55"/>
      <c r="S89" s="64" t="str">
        <f t="shared" si="1"/>
        <v/>
      </c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64" t="str">
        <f t="shared" si="8"/>
        <v/>
      </c>
      <c r="AE89" s="63" t="str">
        <f t="shared" si="9"/>
        <v/>
      </c>
      <c r="AF89" s="63" t="str">
        <f t="shared" si="10"/>
        <v/>
      </c>
    </row>
    <row r="90" spans="1:32">
      <c r="A90" s="82"/>
      <c r="B90" s="82"/>
      <c r="C90" s="55"/>
      <c r="D90" s="55"/>
      <c r="E90" s="55"/>
      <c r="F90" s="55"/>
      <c r="G90" s="55"/>
      <c r="H90" s="55"/>
      <c r="I90" s="64" t="str">
        <f t="shared" si="0"/>
        <v/>
      </c>
      <c r="J90" s="55"/>
      <c r="K90" s="55"/>
      <c r="L90" s="55"/>
      <c r="M90" s="55"/>
      <c r="N90" s="55"/>
      <c r="O90" s="55"/>
      <c r="P90" s="55"/>
      <c r="Q90" s="55"/>
      <c r="R90" s="55"/>
      <c r="S90" s="64" t="str">
        <f t="shared" si="1"/>
        <v/>
      </c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64" t="str">
        <f t="shared" ref="AD90:AD101" si="11">IF(A90="","",IF(OR(T90="", U90="",V90="",W90="",X90="",Y90="",Z90="",AA90="",AB90="",AC90=""),"Incomplete",(LEFT(T90,1)+LEFT(U90,1)+LEFT(V90,1)+LEFT(W90,1)+LEFT(X90,1)+LEFT(Y90,1)+LEFT(Z90,1)+LEFT(AA90,1)+LEFT(AB90,1)+LEFT(AC90,1))/10))</f>
        <v/>
      </c>
      <c r="AE90" s="63" t="str">
        <f t="shared" ref="AE90:AE101" si="12">IF(OR(I90&gt;5,AD90&gt;5),"",IF(I90&gt;=2.5,IF(AD90&gt;=2.5,"High","Extreme"),IF(AD90&gt;=2.5,"Low","Medium")))</f>
        <v/>
      </c>
      <c r="AF90" s="63" t="str">
        <f t="shared" ref="AF90:AF101" si="13">IF(OR(S90&gt;5,AD90&gt;5),"",IF(S90&gt;=2.5,IF(AD90&gt;=2.5,"Nurture","Streamline"),IF(AD90&gt;=2.5,"Leverage","Retire")))</f>
        <v/>
      </c>
    </row>
    <row r="91" spans="1:32">
      <c r="A91" s="82"/>
      <c r="B91" s="82"/>
      <c r="C91" s="55"/>
      <c r="D91" s="55"/>
      <c r="E91" s="55"/>
      <c r="F91" s="55"/>
      <c r="G91" s="55"/>
      <c r="H91" s="55"/>
      <c r="I91" s="64" t="str">
        <f t="shared" si="0"/>
        <v/>
      </c>
      <c r="J91" s="55"/>
      <c r="K91" s="55"/>
      <c r="L91" s="55"/>
      <c r="M91" s="55"/>
      <c r="N91" s="55"/>
      <c r="O91" s="55"/>
      <c r="P91" s="55"/>
      <c r="Q91" s="55"/>
      <c r="R91" s="55"/>
      <c r="S91" s="64" t="str">
        <f t="shared" si="1"/>
        <v/>
      </c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64" t="str">
        <f t="shared" si="11"/>
        <v/>
      </c>
      <c r="AE91" s="63" t="str">
        <f t="shared" si="12"/>
        <v/>
      </c>
      <c r="AF91" s="63" t="str">
        <f t="shared" si="13"/>
        <v/>
      </c>
    </row>
    <row r="92" spans="1:32">
      <c r="A92" s="82"/>
      <c r="B92" s="82"/>
      <c r="C92" s="55"/>
      <c r="D92" s="55"/>
      <c r="E92" s="55"/>
      <c r="F92" s="55"/>
      <c r="G92" s="55"/>
      <c r="H92" s="55"/>
      <c r="I92" s="64" t="str">
        <f t="shared" si="0"/>
        <v/>
      </c>
      <c r="J92" s="55"/>
      <c r="K92" s="55"/>
      <c r="L92" s="55"/>
      <c r="M92" s="55"/>
      <c r="N92" s="55"/>
      <c r="O92" s="55"/>
      <c r="P92" s="55"/>
      <c r="Q92" s="55"/>
      <c r="R92" s="55"/>
      <c r="S92" s="64" t="str">
        <f t="shared" si="1"/>
        <v/>
      </c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64" t="str">
        <f t="shared" si="11"/>
        <v/>
      </c>
      <c r="AE92" s="63" t="str">
        <f t="shared" si="12"/>
        <v/>
      </c>
      <c r="AF92" s="63" t="str">
        <f t="shared" si="13"/>
        <v/>
      </c>
    </row>
    <row r="93" spans="1:32">
      <c r="A93" s="82"/>
      <c r="B93" s="82"/>
      <c r="C93" s="55"/>
      <c r="D93" s="55"/>
      <c r="E93" s="55"/>
      <c r="F93" s="55"/>
      <c r="G93" s="55"/>
      <c r="H93" s="55"/>
      <c r="I93" s="64" t="str">
        <f t="shared" si="0"/>
        <v/>
      </c>
      <c r="J93" s="55"/>
      <c r="K93" s="55"/>
      <c r="L93" s="55"/>
      <c r="M93" s="55"/>
      <c r="N93" s="55"/>
      <c r="O93" s="55"/>
      <c r="P93" s="55"/>
      <c r="Q93" s="55"/>
      <c r="R93" s="55"/>
      <c r="S93" s="64" t="str">
        <f t="shared" si="1"/>
        <v/>
      </c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64" t="str">
        <f t="shared" si="11"/>
        <v/>
      </c>
      <c r="AE93" s="63" t="str">
        <f t="shared" si="12"/>
        <v/>
      </c>
      <c r="AF93" s="63" t="str">
        <f t="shared" si="13"/>
        <v/>
      </c>
    </row>
    <row r="94" spans="1:32">
      <c r="A94" s="82"/>
      <c r="B94" s="82"/>
      <c r="C94" s="55"/>
      <c r="D94" s="55"/>
      <c r="E94" s="55"/>
      <c r="F94" s="55"/>
      <c r="G94" s="55"/>
      <c r="H94" s="55"/>
      <c r="I94" s="64" t="str">
        <f t="shared" si="0"/>
        <v/>
      </c>
      <c r="J94" s="55"/>
      <c r="K94" s="55"/>
      <c r="L94" s="55"/>
      <c r="M94" s="55"/>
      <c r="N94" s="55"/>
      <c r="O94" s="55"/>
      <c r="P94" s="55"/>
      <c r="Q94" s="55"/>
      <c r="R94" s="55"/>
      <c r="S94" s="64" t="str">
        <f t="shared" si="1"/>
        <v/>
      </c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64" t="str">
        <f t="shared" si="11"/>
        <v/>
      </c>
      <c r="AE94" s="63" t="str">
        <f t="shared" si="12"/>
        <v/>
      </c>
      <c r="AF94" s="63" t="str">
        <f t="shared" si="13"/>
        <v/>
      </c>
    </row>
    <row r="95" spans="1:32">
      <c r="A95" s="82"/>
      <c r="B95" s="82"/>
      <c r="C95" s="55"/>
      <c r="D95" s="55"/>
      <c r="E95" s="55"/>
      <c r="F95" s="55"/>
      <c r="G95" s="55"/>
      <c r="H95" s="55"/>
      <c r="I95" s="64" t="str">
        <f t="shared" si="0"/>
        <v/>
      </c>
      <c r="J95" s="55"/>
      <c r="K95" s="55"/>
      <c r="L95" s="55"/>
      <c r="M95" s="55"/>
      <c r="N95" s="55"/>
      <c r="O95" s="55"/>
      <c r="P95" s="55"/>
      <c r="Q95" s="55"/>
      <c r="R95" s="55"/>
      <c r="S95" s="64" t="str">
        <f t="shared" si="1"/>
        <v/>
      </c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64" t="str">
        <f t="shared" si="11"/>
        <v/>
      </c>
      <c r="AE95" s="63" t="str">
        <f t="shared" si="12"/>
        <v/>
      </c>
      <c r="AF95" s="63" t="str">
        <f t="shared" si="13"/>
        <v/>
      </c>
    </row>
    <row r="96" spans="1:32">
      <c r="A96" s="82"/>
      <c r="B96" s="82"/>
      <c r="C96" s="55"/>
      <c r="D96" s="55"/>
      <c r="E96" s="55"/>
      <c r="F96" s="55"/>
      <c r="G96" s="55"/>
      <c r="H96" s="55"/>
      <c r="I96" s="64" t="str">
        <f t="shared" si="0"/>
        <v/>
      </c>
      <c r="J96" s="55"/>
      <c r="K96" s="55"/>
      <c r="L96" s="55"/>
      <c r="M96" s="55"/>
      <c r="N96" s="55"/>
      <c r="O96" s="55"/>
      <c r="P96" s="55"/>
      <c r="Q96" s="55"/>
      <c r="R96" s="55"/>
      <c r="S96" s="64" t="str">
        <f t="shared" si="1"/>
        <v/>
      </c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64" t="str">
        <f t="shared" si="11"/>
        <v/>
      </c>
      <c r="AE96" s="63" t="str">
        <f t="shared" si="12"/>
        <v/>
      </c>
      <c r="AF96" s="63" t="str">
        <f t="shared" si="13"/>
        <v/>
      </c>
    </row>
    <row r="97" spans="1:32">
      <c r="A97" s="82"/>
      <c r="B97" s="82"/>
      <c r="C97" s="55"/>
      <c r="D97" s="55"/>
      <c r="E97" s="55"/>
      <c r="F97" s="55"/>
      <c r="G97" s="55"/>
      <c r="H97" s="55"/>
      <c r="I97" s="64" t="str">
        <f t="shared" si="0"/>
        <v/>
      </c>
      <c r="J97" s="55"/>
      <c r="K97" s="55"/>
      <c r="L97" s="55"/>
      <c r="M97" s="55"/>
      <c r="N97" s="55"/>
      <c r="O97" s="55"/>
      <c r="P97" s="55"/>
      <c r="Q97" s="55"/>
      <c r="R97" s="55"/>
      <c r="S97" s="64" t="str">
        <f t="shared" si="1"/>
        <v/>
      </c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64" t="str">
        <f t="shared" si="11"/>
        <v/>
      </c>
      <c r="AE97" s="63" t="str">
        <f t="shared" si="12"/>
        <v/>
      </c>
      <c r="AF97" s="63" t="str">
        <f t="shared" si="13"/>
        <v/>
      </c>
    </row>
    <row r="98" spans="1:32">
      <c r="A98" s="82"/>
      <c r="B98" s="82"/>
      <c r="C98" s="55"/>
      <c r="D98" s="55"/>
      <c r="E98" s="55"/>
      <c r="F98" s="55"/>
      <c r="G98" s="55"/>
      <c r="H98" s="55"/>
      <c r="I98" s="64" t="str">
        <f t="shared" si="0"/>
        <v/>
      </c>
      <c r="J98" s="55"/>
      <c r="K98" s="55"/>
      <c r="L98" s="55"/>
      <c r="M98" s="55"/>
      <c r="N98" s="55"/>
      <c r="O98" s="55"/>
      <c r="P98" s="55"/>
      <c r="Q98" s="55"/>
      <c r="R98" s="55"/>
      <c r="S98" s="64" t="str">
        <f t="shared" si="1"/>
        <v/>
      </c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64" t="str">
        <f t="shared" si="11"/>
        <v/>
      </c>
      <c r="AE98" s="63" t="str">
        <f t="shared" si="12"/>
        <v/>
      </c>
      <c r="AF98" s="63" t="str">
        <f t="shared" si="13"/>
        <v/>
      </c>
    </row>
    <row r="99" spans="1:32">
      <c r="A99" s="82"/>
      <c r="B99" s="82"/>
      <c r="C99" s="55"/>
      <c r="D99" s="55"/>
      <c r="E99" s="55"/>
      <c r="F99" s="55"/>
      <c r="G99" s="55"/>
      <c r="H99" s="55"/>
      <c r="I99" s="64" t="str">
        <f t="shared" si="0"/>
        <v/>
      </c>
      <c r="J99" s="55"/>
      <c r="K99" s="55"/>
      <c r="L99" s="55"/>
      <c r="M99" s="55"/>
      <c r="N99" s="55"/>
      <c r="O99" s="55"/>
      <c r="P99" s="55"/>
      <c r="Q99" s="55"/>
      <c r="R99" s="55"/>
      <c r="S99" s="64" t="str">
        <f t="shared" si="1"/>
        <v/>
      </c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64" t="str">
        <f t="shared" si="11"/>
        <v/>
      </c>
      <c r="AE99" s="63" t="str">
        <f t="shared" si="12"/>
        <v/>
      </c>
      <c r="AF99" s="63" t="str">
        <f t="shared" si="13"/>
        <v/>
      </c>
    </row>
    <row r="100" spans="1:32">
      <c r="A100" s="82"/>
      <c r="B100" s="82"/>
      <c r="C100" s="55"/>
      <c r="D100" s="55"/>
      <c r="E100" s="55"/>
      <c r="F100" s="55"/>
      <c r="G100" s="55"/>
      <c r="H100" s="55"/>
      <c r="I100" s="64" t="str">
        <f t="shared" si="0"/>
        <v/>
      </c>
      <c r="J100" s="55"/>
      <c r="K100" s="55"/>
      <c r="L100" s="55"/>
      <c r="M100" s="55"/>
      <c r="N100" s="55"/>
      <c r="O100" s="55"/>
      <c r="P100" s="55"/>
      <c r="Q100" s="55"/>
      <c r="R100" s="55"/>
      <c r="S100" s="64" t="str">
        <f t="shared" si="1"/>
        <v/>
      </c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64" t="str">
        <f t="shared" si="11"/>
        <v/>
      </c>
      <c r="AE100" s="63" t="str">
        <f t="shared" si="12"/>
        <v/>
      </c>
      <c r="AF100" s="63" t="str">
        <f t="shared" si="13"/>
        <v/>
      </c>
    </row>
    <row r="101" spans="1:32">
      <c r="A101" s="82"/>
      <c r="B101" s="82"/>
      <c r="C101" s="55"/>
      <c r="D101" s="55"/>
      <c r="E101" s="55"/>
      <c r="F101" s="55"/>
      <c r="G101" s="55"/>
      <c r="H101" s="55"/>
      <c r="I101" s="64" t="str">
        <f t="shared" si="0"/>
        <v/>
      </c>
      <c r="J101" s="55"/>
      <c r="K101" s="55"/>
      <c r="L101" s="55"/>
      <c r="M101" s="55"/>
      <c r="N101" s="55"/>
      <c r="O101" s="55"/>
      <c r="P101" s="55"/>
      <c r="Q101" s="55"/>
      <c r="R101" s="55"/>
      <c r="S101" s="64" t="str">
        <f t="shared" si="1"/>
        <v/>
      </c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64" t="str">
        <f t="shared" si="11"/>
        <v/>
      </c>
      <c r="AE101" s="63" t="str">
        <f t="shared" si="12"/>
        <v/>
      </c>
      <c r="AF101" s="63" t="str">
        <f t="shared" si="13"/>
        <v/>
      </c>
    </row>
  </sheetData>
  <sheetProtection insertRows="0" deleteRows="0"/>
  <conditionalFormatting sqref="I2:I101 S2:S101 AD2:AD101">
    <cfRule type="containsText" dxfId="1" priority="3" operator="containsText" text="Incomp">
      <formula>NOT(ISERROR(SEARCH("Incomp",I2)))</formula>
    </cfRule>
  </conditionalFormatting>
  <pageMargins left="0.87" right="0.17" top="0.62" bottom="0.4" header="0.5" footer="0.27"/>
  <pageSetup paperSize="8" scale="3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promptTitle="Political/ Legislative Impact..." prompt="0: No legislative, legal or ext impacts. Unlikely to be noticed outside staff._x000a_3: Impacts on ext agencies or partners business._x000a_4: Risk of legal action. Low risk of govt or min embarrassment..._x000a_5: Legislative reqt's not met. High risk of embarrassment..." xr:uid="{00000000-0002-0000-0300-000000000000}">
          <x14:formula1>
            <xm:f>'App Lookup'!$Z$2:$Z$7</xm:f>
          </x14:formula1>
          <xm:sqref>C2:C101</xm:sqref>
        </x14:dataValidation>
        <x14:dataValidation type="list" allowBlank="1" showInputMessage="1" showErrorMessage="1" promptTitle="Operational Impact of unexpect.." prompt="0: Failures often not reported and only..._x000a_1: Help desk receives one or two calls for..._x000a_2: Few calls logged with help desk when..._x000a_3: Many help desk calls logged in first hour when..._x000a_4: Unexpected failure causes..._x000a_5: Unable to deliver multiple..._x000a__x000a__x000a_" xr:uid="{00000000-0002-0000-0300-000001000000}">
          <x14:formula1>
            <xm:f>'App Lookup'!$AA$2:$AA$7</xm:f>
          </x14:formula1>
          <xm:sqref>D2:D101</xm:sqref>
        </x14:dataValidation>
        <x14:dataValidation type="list" allowBlank="1" showInputMessage="1" showErrorMessage="1" promptTitle="Support Arrangements" prompt="0: No formal support ... in place..._x000a_1: Supported by tech staff, but low priority or..._x000a_2: Supported by help desk &amp; tech staff business hrs only..._x000a_3: Supported by help desk &amp; tech staff business hrs only..._x000a_4: 24 hr ...support..._x000a_5: ... 24x7 support" xr:uid="{00000000-0002-0000-0300-000002000000}">
          <x14:formula1>
            <xm:f>'App Lookup'!$AA$2:$AA$7</xm:f>
          </x14:formula1>
          <xm:sqref>H2:H101</xm:sqref>
        </x14:dataValidation>
        <x14:dataValidation type="list" allowBlank="1" showInputMessage="1" showErrorMessage="1" promptTitle="Fit for Current Purpose" prompt="0: Essentially does not meet business functionality req..._x000a_1: Meets some business requirements, but not..._x000a_2: Meets reasonable number of functional req..._x000a_3: Meets majority of functional req..._x000a_4: Reasonably complete function..._x000a_5: Full set of function..." xr:uid="{00000000-0002-0000-0300-000003000000}">
          <x14:formula1>
            <xm:f>'App Lookup'!$AA$2:$AA$7</xm:f>
          </x14:formula1>
          <xm:sqref>E2:E101</xm:sqref>
        </x14:dataValidation>
        <x14:dataValidation type="list" allowBlank="1" showInputMessage="1" showErrorMessage="1" promptTitle="Frequency of Use" prompt="0: Used very infrequently._x000a_1: Used regularly but not every business day..._x000a_2: Used daily but not in constant use..._x000a_3: Used business hours only._x000a_4: Used business hours and public holidays / weekends..._x000a_5: Used every day...24x7" xr:uid="{00000000-0002-0000-0300-000004000000}">
          <x14:formula1>
            <xm:f>'App Lookup'!$AA$2:$AA$7</xm:f>
          </x14:formula1>
          <xm:sqref>F2:F101</xm:sqref>
        </x14:dataValidation>
        <x14:dataValidation type="list" allowBlank="1" showInputMessage="1" showErrorMessage="1" promptTitle="Scope of Use" prompt="0: Small Unit or Individuals._x000a_1: Multiple units within a division._x000a_2: Only one division._x000a_3: Multiple divisions use it._x000a_4: Every division of the agency has some use._x000a_5: Every person in the agency." xr:uid="{00000000-0002-0000-0300-000005000000}">
          <x14:formula1>
            <xm:f>'App Lookup'!$AA$2:$AA$7</xm:f>
          </x14:formula1>
          <xm:sqref>G2:G101</xm:sqref>
        </x14:dataValidation>
        <x14:dataValidation type="list" allowBlank="1" showInputMessage="1" showErrorMessage="1" promptTitle="Business Imperatives Support" prompt="0: The application is not linked to any business imperatives._x000a_3: The application is linked to some business imperatives._x000a_4: The application is linked to most business imperatives._x000a_5: The application is linked to all business imperatives." xr:uid="{00000000-0002-0000-0300-000006000000}">
          <x14:formula1>
            <xm:f>'App Lookup'!$Z$2:$Z$7</xm:f>
          </x14:formula1>
          <xm:sqref>K2:K101</xm:sqref>
        </x14:dataValidation>
        <x14:dataValidation type="list" allowBlank="1" showInputMessage="1" showErrorMessage="1" promptTitle="Legislative &amp; Political Support" prompt="0: Appln supports no political or legislative req..._x000a_1: Appln provides some short term support of current..._x000a_3: Appln fully supports current..._x000a_4: Appln is required to support expected future..._x000a_5: Appln is required to support documented future..." xr:uid="{00000000-0002-0000-0300-000007000000}">
          <x14:formula1>
            <xm:f>'App Lookup'!$AC$2:$AC$7</xm:f>
          </x14:formula1>
          <xm:sqref>M2:M101</xm:sqref>
        </x14:dataValidation>
        <x14:dataValidation type="list" allowBlank="1" showInputMessage="1" showErrorMessage="1" promptTitle="Measurable Benefits" prompt="0: Appln not expected to provide additional realisable benefits in the future._x000a_1: Agency &amp; stakeholders currently realising some residual benefit..._x000a_3: Anecdotal evidence that appln may deliver some..._x000a_5: A Benefits Plan ... demonstrates that..." xr:uid="{00000000-0002-0000-0300-000008000000}">
          <x14:formula1>
            <xm:f>'App Lookup'!$AD$2:$AD$7</xm:f>
          </x14:formula1>
          <xm:sqref>O2:O101</xm:sqref>
        </x14:dataValidation>
        <x14:dataValidation type="list" allowBlank="1" showInputMessage="1" showErrorMessage="1" promptTitle="Risk Reduction" prompt="0: Appln will not contribute to the reduction of business risks_x000a_2: Appln will significantly delay the likelihood of business risks occurring_x000a_3: Appln used as mitigation against a business risk.  Some residual risk remains_x000a_5: Appln completely eliminates..." xr:uid="{00000000-0002-0000-0300-000009000000}">
          <x14:formula1>
            <xm:f>'App Lookup'!$AE$2:$AE$7</xm:f>
          </x14:formula1>
          <xm:sqref>P2:P101</xm:sqref>
        </x14:dataValidation>
        <x14:dataValidation type="list" allowBlank="1" showInputMessage="1" showErrorMessage="1" promptTitle="Functional Utility" prompt="0: Appln fully utilised no expect..._x000a_1: Appln under utilised with no..._x000a_2: Appln may have additional utility and..._x000a_3: Appln may have additional utility and..._x000a_4: Appln has additional identified utility and..._x000a_5: Appln has additional utility and..." xr:uid="{00000000-0002-0000-0300-00000A000000}">
          <x14:formula1>
            <xm:f>'App Lookup'!$AA$2:$AA$7</xm:f>
          </x14:formula1>
          <xm:sqref>J2:J101</xm:sqref>
        </x14:dataValidation>
        <x14:dataValidation type="list" allowBlank="1" showInputMessage="1" showErrorMessage="1" promptTitle="Enhanced Service Delivery" prompt="0: Appln contributes to decreased delivery..._x000a_1: Appln not expected to enhance current..._x000a_2: Quantitative evidence demonstrates.._x000a_3: Quantitative evidence demonstrates.._x000a_4: Quantitative evidence that appln sig..._x000a_5: Quantitative evidence that appln sig..." xr:uid="{00000000-0002-0000-0300-00000B000000}">
          <x14:formula1>
            <xm:f>'App Lookup'!$AA$2:$AA$7</xm:f>
          </x14:formula1>
          <xm:sqref>N2:N101</xm:sqref>
        </x14:dataValidation>
        <x14:dataValidation type="list" allowBlank="1" showInputMessage="1" showErrorMessage="1" promptTitle="Org Innovation &amp; Growth" prompt="0: Appln does not enable change or innovation_x000a_1: Appln provides limited support for..._x000a_2: Appln enables individuals and business..._x000a_3: Appln enables individuals and business..._x000a_4: Appln enables the agency to..._x000a_5: Appln enables the agency to..." xr:uid="{00000000-0002-0000-0300-00000C000000}">
          <x14:formula1>
            <xm:f>'App Lookup'!$AA$2:$AA$7</xm:f>
          </x14:formula1>
          <xm:sqref>Q2:Q101</xm:sqref>
        </x14:dataValidation>
        <x14:dataValidation type="list" allowBlank="1" showInputMessage="1" showErrorMessage="1" promptTitle="Agency Architecture Alignment" prompt="0: Supports no agency architecture principles, policies, ..._x000a_2: Limited support for agency architecture principles, ..._x000a_3: Reasonable support for agency architecture principles, ..._x000a_5: Meets most or nearly all agency architectural principles, ..." xr:uid="{00000000-0002-0000-0300-00000D000000}">
          <x14:formula1>
            <xm:f>'App Lookup'!$AE$2:$AE$7</xm:f>
          </x14:formula1>
          <xm:sqref>T2:T101</xm:sqref>
        </x14:dataValidation>
        <x14:dataValidation type="list" allowBlank="1" showInputMessage="1" showErrorMessage="1" promptTitle="QGEA Alignment" prompt="0: Supports no QGEA pinciples, policies, positions and standards._x000a_2: Limited support for QGEA architecture principles, ..._x000a_3: Reasonable support for QGEA architecture principles, ..._x000a_5: Meets all or nearly all QGEA architectural principles, ..." xr:uid="{00000000-0002-0000-0300-00000E000000}">
          <x14:formula1>
            <xm:f>'App Lookup'!$AE$2:$AE$7</xm:f>
          </x14:formula1>
          <xm:sqref>U2:U101</xm:sqref>
        </x14:dataValidation>
        <x14:dataValidation type="list" allowBlank="1" showInputMessage="1" showErrorMessage="1" promptTitle="Integration" prompt="0: No support for integration..._x000a_1: Minimal..._x000a_2: Some links, but not complete integration..._x000a_3: Some integration..._x000a_4: Reasonable integration..._x000a_5: Excellent integration..." xr:uid="{00000000-0002-0000-0300-00000F000000}">
          <x14:formula1>
            <xm:f>'App Lookup'!$AA$2:$AA$7</xm:f>
          </x14:formula1>
          <xm:sqref>V2:V101</xm:sqref>
        </x14:dataValidation>
        <x14:dataValidation type="list" allowBlank="1" showInputMessage="1" showErrorMessage="1" promptTitle="Authentication" prompt="0: No security or audit capability._x000a_1: Basic password access, no auditing._x000a_2: Basic password access, some audit capability._x000a_3: Basic password access, good audit capability or..._x000a_4: Better than basic password access..._x000a_5: Highly secure..." xr:uid="{00000000-0002-0000-0300-000010000000}">
          <x14:formula1>
            <xm:f>'App Lookup'!$AA$2:$AA$7</xm:f>
          </x14:formula1>
          <xm:sqref>W2:W101</xm:sqref>
        </x14:dataValidation>
        <x14:dataValidation type="list" allowBlank="1" showInputMessage="1" showErrorMessage="1" promptTitle="Maintainability" prompt="0: Little to no skills available internally or externally. Little to no documentation...._x000a_3: Some skills available. Documentation OK..._x000a_5: High skill levels available internally or externally. Well-documented..." xr:uid="{00000000-0002-0000-0300-000011000000}">
          <x14:formula1>
            <xm:f>'App Lookup'!$AF$2:$AF$7</xm:f>
          </x14:formula1>
          <xm:sqref>X2:X101</xm:sqref>
        </x14:dataValidation>
        <x14:dataValidation type="list" allowBlank="1" showInputMessage="1" showErrorMessage="1" promptTitle="Portability" prompt="0: Tightly coupled with supporting technologies..._x000a_2: A few components can easily be deployed in a different tech environment._x000a_3: Most components can easily  be deployed..._x000a_5: Loosely coupled..." xr:uid="{00000000-0002-0000-0300-000012000000}">
          <x14:formula1>
            <xm:f>'App Lookup'!$AE$2:$AE$7</xm:f>
          </x14:formula1>
          <xm:sqref>Y2:Y101</xm:sqref>
        </x14:dataValidation>
        <x14:dataValidation type="list" allowBlank="1" showInputMessage="1" showErrorMessage="1" promptTitle="Scalability" prompt="0: Heavy loads jeopardise system reliability causing significant disruptions to operations._x000a_1: Can't easily accommodate heavier loads..._x000a_3: Heavier loads can be accommodated to a certain degree...._x000a_5: Can easily accommodate heavier loads..." xr:uid="{00000000-0002-0000-0300-000013000000}">
          <x14:formula1>
            <xm:f>'App Lookup'!$AD$2:$AD$7</xm:f>
          </x14:formula1>
          <xm:sqref>Z2:Z101</xm:sqref>
        </x14:dataValidation>
        <x14:dataValidation type="list" allowBlank="1" showInputMessage="1" showErrorMessage="1" promptTitle="Availability" prompt="0: Very unreliable - often down or causes data errors. Availability &lt;95%_x000a_1: Crashes regularly_x000a_3: Reliable, but does require significant outages to maintain_x000a_4: Reliable &amp; small outages for maintenance. 99.9% or better_x000a_5: Highly reliable. 99.999% or better" xr:uid="{00000000-0002-0000-0300-000014000000}">
          <x14:formula1>
            <xm:f>'App Lookup'!$AC$2:$AC$7</xm:f>
          </x14:formula1>
          <xm:sqref>AA2:AA101</xm:sqref>
        </x14:dataValidation>
        <x14:dataValidation type="list" allowBlank="1" showInputMessage="1" showErrorMessage="1" promptTitle="Performance" prompt="0: Significant performance issues._x000a_2: Occasional performance issues._x000a_3: Performance is not an issue most of the time._x000a_5: No performance Issues." xr:uid="{00000000-0002-0000-0300-000015000000}">
          <x14:formula1>
            <xm:f>'App Lookup'!$AE$2:$AE$7</xm:f>
          </x14:formula1>
          <xm:sqref>AB2:AB101</xm:sqref>
        </x14:dataValidation>
        <x14:dataValidation type="list" allowBlank="1" showInputMessage="1" showErrorMessage="1" promptTitle="Useability" prompt="0: Users avoid it whenever they can.  _x000a_1: Difficult to use. High number of calls for help from users..._x000a_3: Moderately easy to use.  Moderate number of calls for help from users. Requires training._x000a_4: Easy to use..._x000a_5: Easy to use &amp; consistent interface..." xr:uid="{00000000-0002-0000-0300-000016000000}">
          <x14:formula1>
            <xm:f>'App Lookup'!$AC$2:$AC$7</xm:f>
          </x14:formula1>
          <xm:sqref>AC2:AC101</xm:sqref>
        </x14:dataValidation>
        <x14:dataValidation type="list" allowBlank="1" showInputMessage="1" showErrorMessage="1" promptTitle="Business Objective Support" prompt="0: Appln is not linked to business objectives._x000a_1: Appln is linked to &lt;25% of bus obj_x000a_2: Appln is linked to between 25% &amp; 49% of bus obj_x000a_3: Appln is linked to between 50% &amp; 75% of bus obj_x000a_5: Appln is linked to &gt;75%..." xr:uid="{00000000-0002-0000-0300-000017000000}">
          <x14:formula1>
            <xm:f>'App Lookup'!$AB$2:$AB$7</xm:f>
          </x14:formula1>
          <xm:sqref>L2:L101</xm:sqref>
        </x14:dataValidation>
        <x14:dataValidation type="list" allowBlank="1" showInputMessage="1" showErrorMessage="1" promptTitle="Improved Fiscal Outcomes" prompt="0: Appln contributes to decreased..._x000a_1: Appln not expected to increase..._x000a_2: Qualitative evidence demonstrates that.._x000a_3: Qualitative evidence demonstrates that.._x000a_4: Quantitative evidence demonstrates asset..._x000a_5: Quantitative evidence demonstrates asset..." xr:uid="{00000000-0002-0000-0300-000018000000}">
          <x14:formula1>
            <xm:f>'App Lookup'!$AA$2:$AA$7</xm:f>
          </x14:formula1>
          <xm:sqref>R2:R101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>
    <tabColor rgb="FFCCFFCC"/>
    <pageSetUpPr fitToPage="1"/>
  </sheetPr>
  <dimension ref="A1:AF15"/>
  <sheetViews>
    <sheetView topLeftCell="R1" workbookViewId="0">
      <selection activeCell="X2" sqref="X2"/>
    </sheetView>
  </sheetViews>
  <sheetFormatPr defaultColWidth="11.3984375" defaultRowHeight="10"/>
  <cols>
    <col min="1" max="25" width="21.69921875" style="1" customWidth="1"/>
    <col min="26" max="26" width="3.59765625" style="1" hidden="1" customWidth="1"/>
    <col min="27" max="27" width="3.8984375" style="1" hidden="1" customWidth="1"/>
    <col min="28" max="28" width="3.69921875" style="1" hidden="1" customWidth="1"/>
    <col min="29" max="29" width="3.8984375" style="1" hidden="1" customWidth="1"/>
    <col min="30" max="30" width="4" style="1" hidden="1" customWidth="1"/>
    <col min="31" max="31" width="3.59765625" style="1" hidden="1" customWidth="1"/>
    <col min="32" max="32" width="3.8984375" style="1" hidden="1" customWidth="1"/>
    <col min="33" max="16384" width="11.3984375" style="1"/>
  </cols>
  <sheetData>
    <row r="1" spans="1:32" s="2" customFormat="1" ht="73.5">
      <c r="A1" s="6" t="s">
        <v>3</v>
      </c>
      <c r="B1" s="6" t="s">
        <v>26</v>
      </c>
      <c r="C1" s="6" t="s">
        <v>15</v>
      </c>
      <c r="D1" s="6" t="s">
        <v>33</v>
      </c>
      <c r="E1" s="6" t="s">
        <v>18</v>
      </c>
      <c r="F1" s="6" t="s">
        <v>34</v>
      </c>
      <c r="G1" s="7" t="s">
        <v>2</v>
      </c>
      <c r="H1" s="7" t="s">
        <v>16</v>
      </c>
      <c r="I1" s="7" t="s">
        <v>17</v>
      </c>
      <c r="J1" s="7" t="s">
        <v>158</v>
      </c>
      <c r="K1" s="7" t="s">
        <v>21</v>
      </c>
      <c r="L1" s="7" t="s">
        <v>22</v>
      </c>
      <c r="M1" s="7" t="s">
        <v>12</v>
      </c>
      <c r="N1" s="7" t="s">
        <v>32</v>
      </c>
      <c r="O1" s="7" t="s">
        <v>13</v>
      </c>
      <c r="P1" s="9" t="s">
        <v>1</v>
      </c>
      <c r="Q1" s="9" t="s">
        <v>160</v>
      </c>
      <c r="R1" s="9" t="s">
        <v>9</v>
      </c>
      <c r="S1" s="9" t="s">
        <v>23</v>
      </c>
      <c r="T1" s="9" t="s">
        <v>29</v>
      </c>
      <c r="U1" s="9" t="s">
        <v>24</v>
      </c>
      <c r="V1" s="9" t="s">
        <v>14</v>
      </c>
      <c r="W1" s="9" t="s">
        <v>10</v>
      </c>
      <c r="X1" s="9" t="s">
        <v>7</v>
      </c>
      <c r="Y1" s="9" t="s">
        <v>8</v>
      </c>
      <c r="Z1" s="67"/>
      <c r="AA1" s="67"/>
      <c r="AB1" s="68"/>
      <c r="AC1" s="68"/>
      <c r="AD1" s="68"/>
      <c r="AE1" s="68"/>
      <c r="AF1" s="68"/>
    </row>
    <row r="2" spans="1:32" s="2" customFormat="1" ht="70">
      <c r="A2" s="5" t="s">
        <v>46</v>
      </c>
      <c r="B2" s="5" t="s">
        <v>47</v>
      </c>
      <c r="C2" s="5" t="s">
        <v>48</v>
      </c>
      <c r="D2" s="5" t="s">
        <v>38</v>
      </c>
      <c r="E2" s="5" t="s">
        <v>49</v>
      </c>
      <c r="F2" s="5" t="s">
        <v>50</v>
      </c>
      <c r="G2" s="8" t="s">
        <v>51</v>
      </c>
      <c r="H2" s="8" t="s">
        <v>52</v>
      </c>
      <c r="I2" s="8" t="s">
        <v>53</v>
      </c>
      <c r="J2" s="8" t="s">
        <v>54</v>
      </c>
      <c r="K2" s="8" t="s">
        <v>55</v>
      </c>
      <c r="L2" s="8" t="s">
        <v>56</v>
      </c>
      <c r="M2" s="8" t="s">
        <v>57</v>
      </c>
      <c r="N2" s="8" t="s">
        <v>58</v>
      </c>
      <c r="O2" s="8" t="s">
        <v>59</v>
      </c>
      <c r="P2" s="10" t="s">
        <v>60</v>
      </c>
      <c r="Q2" s="10" t="s">
        <v>164</v>
      </c>
      <c r="R2" s="10" t="s">
        <v>61</v>
      </c>
      <c r="S2" s="10" t="s">
        <v>62</v>
      </c>
      <c r="T2" s="10" t="s">
        <v>63</v>
      </c>
      <c r="U2" s="10" t="s">
        <v>64</v>
      </c>
      <c r="V2" s="10" t="s">
        <v>65</v>
      </c>
      <c r="W2" s="10" t="s">
        <v>66</v>
      </c>
      <c r="X2" s="10" t="s">
        <v>67</v>
      </c>
      <c r="Y2" s="10" t="s">
        <v>68</v>
      </c>
      <c r="Z2" s="69">
        <v>0</v>
      </c>
      <c r="AA2" s="69">
        <v>0</v>
      </c>
      <c r="AB2" s="69">
        <v>0</v>
      </c>
      <c r="AC2" s="69">
        <v>0</v>
      </c>
      <c r="AD2" s="69">
        <v>0</v>
      </c>
      <c r="AE2" s="69">
        <v>0</v>
      </c>
      <c r="AF2" s="69">
        <v>0</v>
      </c>
    </row>
    <row r="3" spans="1:32" s="2" customFormat="1" ht="50">
      <c r="A3" s="5"/>
      <c r="B3" s="5" t="s">
        <v>69</v>
      </c>
      <c r="C3" s="5" t="s">
        <v>70</v>
      </c>
      <c r="D3" s="5" t="s">
        <v>39</v>
      </c>
      <c r="E3" s="5" t="s">
        <v>42</v>
      </c>
      <c r="F3" s="5" t="s">
        <v>71</v>
      </c>
      <c r="G3" s="8" t="s">
        <v>72</v>
      </c>
      <c r="H3" s="8" t="s">
        <v>5</v>
      </c>
      <c r="I3" s="8" t="s">
        <v>73</v>
      </c>
      <c r="J3" s="8" t="s">
        <v>74</v>
      </c>
      <c r="K3" s="8" t="s">
        <v>75</v>
      </c>
      <c r="L3" s="8" t="s">
        <v>76</v>
      </c>
      <c r="M3" s="11"/>
      <c r="N3" s="8" t="s">
        <v>77</v>
      </c>
      <c r="O3" s="8" t="s">
        <v>78</v>
      </c>
      <c r="P3" s="12"/>
      <c r="Q3" s="12"/>
      <c r="R3" s="10" t="s">
        <v>79</v>
      </c>
      <c r="S3" s="10" t="s">
        <v>80</v>
      </c>
      <c r="T3" s="10"/>
      <c r="U3" s="10"/>
      <c r="V3" s="10" t="s">
        <v>81</v>
      </c>
      <c r="W3" s="10" t="s">
        <v>82</v>
      </c>
      <c r="X3" s="10"/>
      <c r="Y3" s="10" t="s">
        <v>83</v>
      </c>
      <c r="Z3" s="72"/>
      <c r="AA3" s="69">
        <v>1</v>
      </c>
      <c r="AB3" s="69">
        <v>1</v>
      </c>
      <c r="AC3" s="69">
        <v>1</v>
      </c>
      <c r="AD3" s="69">
        <v>1</v>
      </c>
      <c r="AE3" s="72"/>
      <c r="AF3" s="72"/>
    </row>
    <row r="4" spans="1:32" s="2" customFormat="1" ht="70">
      <c r="A4" s="5"/>
      <c r="B4" s="5" t="s">
        <v>84</v>
      </c>
      <c r="C4" s="5" t="s">
        <v>85</v>
      </c>
      <c r="D4" s="5" t="s">
        <v>86</v>
      </c>
      <c r="E4" s="5" t="s">
        <v>87</v>
      </c>
      <c r="F4" s="5" t="s">
        <v>88</v>
      </c>
      <c r="G4" s="8" t="s">
        <v>89</v>
      </c>
      <c r="H4" s="8" t="s">
        <v>5</v>
      </c>
      <c r="I4" s="8" t="s">
        <v>90</v>
      </c>
      <c r="J4" s="8"/>
      <c r="K4" s="8" t="s">
        <v>91</v>
      </c>
      <c r="L4" s="8"/>
      <c r="M4" s="8" t="s">
        <v>92</v>
      </c>
      <c r="N4" s="8" t="s">
        <v>93</v>
      </c>
      <c r="O4" s="8" t="s">
        <v>94</v>
      </c>
      <c r="P4" s="10" t="s">
        <v>95</v>
      </c>
      <c r="Q4" s="10" t="s">
        <v>163</v>
      </c>
      <c r="R4" s="10" t="s">
        <v>96</v>
      </c>
      <c r="S4" s="10" t="s">
        <v>97</v>
      </c>
      <c r="T4" s="10"/>
      <c r="U4" s="10" t="s">
        <v>98</v>
      </c>
      <c r="V4" s="12"/>
      <c r="W4" s="10"/>
      <c r="X4" s="10" t="s">
        <v>99</v>
      </c>
      <c r="Y4" s="10"/>
      <c r="Z4" s="72"/>
      <c r="AA4" s="69">
        <v>2</v>
      </c>
      <c r="AB4" s="69">
        <v>2</v>
      </c>
      <c r="AC4" s="72"/>
      <c r="AD4" s="72"/>
      <c r="AE4" s="69">
        <v>2</v>
      </c>
      <c r="AF4" s="72"/>
    </row>
    <row r="5" spans="1:32" s="2" customFormat="1" ht="70">
      <c r="A5" s="5" t="s">
        <v>37</v>
      </c>
      <c r="B5" s="5" t="s">
        <v>100</v>
      </c>
      <c r="C5" s="5" t="s">
        <v>101</v>
      </c>
      <c r="D5" s="5" t="s">
        <v>40</v>
      </c>
      <c r="E5" s="5" t="s">
        <v>102</v>
      </c>
      <c r="F5" s="5" t="s">
        <v>103</v>
      </c>
      <c r="G5" s="8" t="s">
        <v>104</v>
      </c>
      <c r="H5" s="8" t="s">
        <v>105</v>
      </c>
      <c r="I5" s="8" t="s">
        <v>106</v>
      </c>
      <c r="J5" s="8" t="s">
        <v>107</v>
      </c>
      <c r="K5" s="8" t="s">
        <v>108</v>
      </c>
      <c r="L5" s="8" t="s">
        <v>109</v>
      </c>
      <c r="M5" s="8" t="s">
        <v>110</v>
      </c>
      <c r="N5" s="8" t="s">
        <v>111</v>
      </c>
      <c r="O5" s="8" t="s">
        <v>112</v>
      </c>
      <c r="P5" s="10" t="s">
        <v>113</v>
      </c>
      <c r="Q5" s="10" t="s">
        <v>162</v>
      </c>
      <c r="R5" s="10" t="s">
        <v>261</v>
      </c>
      <c r="S5" s="10" t="s">
        <v>114</v>
      </c>
      <c r="T5" s="10" t="s">
        <v>115</v>
      </c>
      <c r="U5" s="10" t="s">
        <v>116</v>
      </c>
      <c r="V5" s="10" t="s">
        <v>117</v>
      </c>
      <c r="W5" s="10" t="s">
        <v>118</v>
      </c>
      <c r="X5" s="10" t="s">
        <v>119</v>
      </c>
      <c r="Y5" s="10" t="s">
        <v>120</v>
      </c>
      <c r="Z5" s="69">
        <v>3</v>
      </c>
      <c r="AA5" s="69">
        <v>3</v>
      </c>
      <c r="AB5" s="69">
        <v>3</v>
      </c>
      <c r="AC5" s="69">
        <v>3</v>
      </c>
      <c r="AD5" s="69">
        <v>3</v>
      </c>
      <c r="AE5" s="69">
        <v>3</v>
      </c>
      <c r="AF5" s="69">
        <v>3</v>
      </c>
    </row>
    <row r="6" spans="1:32" s="2" customFormat="1" ht="60">
      <c r="A6" s="5" t="s">
        <v>121</v>
      </c>
      <c r="B6" s="5" t="s">
        <v>122</v>
      </c>
      <c r="C6" s="5" t="s">
        <v>123</v>
      </c>
      <c r="D6" s="5" t="s">
        <v>41</v>
      </c>
      <c r="E6" s="5" t="s">
        <v>124</v>
      </c>
      <c r="F6" s="5" t="s">
        <v>125</v>
      </c>
      <c r="G6" s="8" t="s">
        <v>126</v>
      </c>
      <c r="H6" s="8" t="s">
        <v>127</v>
      </c>
      <c r="I6" s="8" t="s">
        <v>5</v>
      </c>
      <c r="J6" s="8" t="s">
        <v>128</v>
      </c>
      <c r="K6" s="8" t="s">
        <v>129</v>
      </c>
      <c r="L6" s="8"/>
      <c r="M6" s="8"/>
      <c r="N6" s="8" t="s">
        <v>130</v>
      </c>
      <c r="O6" s="8" t="s">
        <v>131</v>
      </c>
      <c r="P6" s="10"/>
      <c r="Q6" s="10"/>
      <c r="R6" s="10" t="s">
        <v>132</v>
      </c>
      <c r="S6" s="10" t="s">
        <v>133</v>
      </c>
      <c r="T6" s="10"/>
      <c r="U6" s="10"/>
      <c r="V6" s="10"/>
      <c r="W6" s="10" t="s">
        <v>134</v>
      </c>
      <c r="X6" s="10"/>
      <c r="Y6" s="10" t="s">
        <v>135</v>
      </c>
      <c r="Z6" s="69">
        <v>4</v>
      </c>
      <c r="AA6" s="69">
        <v>4</v>
      </c>
      <c r="AB6" s="72"/>
      <c r="AC6" s="69">
        <v>4</v>
      </c>
      <c r="AD6" s="72"/>
      <c r="AE6" s="72"/>
      <c r="AF6" s="72"/>
    </row>
    <row r="7" spans="1:32" s="2" customFormat="1" ht="70">
      <c r="A7" s="5" t="s">
        <v>136</v>
      </c>
      <c r="B7" s="5" t="s">
        <v>137</v>
      </c>
      <c r="C7" s="5" t="s">
        <v>138</v>
      </c>
      <c r="D7" s="5" t="s">
        <v>139</v>
      </c>
      <c r="E7" s="5" t="s">
        <v>140</v>
      </c>
      <c r="F7" s="5" t="s">
        <v>141</v>
      </c>
      <c r="G7" s="8" t="s">
        <v>142</v>
      </c>
      <c r="H7" s="8" t="s">
        <v>143</v>
      </c>
      <c r="I7" s="8" t="s">
        <v>144</v>
      </c>
      <c r="J7" s="8" t="s">
        <v>145</v>
      </c>
      <c r="K7" s="8" t="s">
        <v>146</v>
      </c>
      <c r="L7" s="8" t="s">
        <v>147</v>
      </c>
      <c r="M7" s="8" t="s">
        <v>148</v>
      </c>
      <c r="N7" s="8" t="s">
        <v>149</v>
      </c>
      <c r="O7" s="8" t="s">
        <v>150</v>
      </c>
      <c r="P7" s="10" t="s">
        <v>151</v>
      </c>
      <c r="Q7" s="10" t="s">
        <v>161</v>
      </c>
      <c r="R7" s="10" t="s">
        <v>262</v>
      </c>
      <c r="S7" s="10" t="s">
        <v>263</v>
      </c>
      <c r="T7" s="10" t="s">
        <v>152</v>
      </c>
      <c r="U7" s="10" t="s">
        <v>153</v>
      </c>
      <c r="V7" s="10" t="s">
        <v>154</v>
      </c>
      <c r="W7" s="10" t="s">
        <v>155</v>
      </c>
      <c r="X7" s="10" t="s">
        <v>156</v>
      </c>
      <c r="Y7" s="10" t="s">
        <v>157</v>
      </c>
      <c r="Z7" s="69">
        <v>5</v>
      </c>
      <c r="AA7" s="69">
        <v>5</v>
      </c>
      <c r="AB7" s="69">
        <v>5</v>
      </c>
      <c r="AC7" s="69">
        <v>5</v>
      </c>
      <c r="AD7" s="69">
        <v>5</v>
      </c>
      <c r="AE7" s="69">
        <v>5</v>
      </c>
      <c r="AF7" s="69">
        <v>5</v>
      </c>
    </row>
    <row r="8" spans="1:32" s="13" customFormat="1" ht="10.5">
      <c r="A8" s="94" t="s">
        <v>43</v>
      </c>
      <c r="B8" s="95"/>
      <c r="C8" s="95"/>
      <c r="D8" s="95"/>
      <c r="E8" s="95"/>
      <c r="F8" s="95"/>
      <c r="G8" s="96" t="s">
        <v>44</v>
      </c>
      <c r="H8" s="95"/>
      <c r="I8" s="95"/>
      <c r="J8" s="95"/>
      <c r="K8" s="95"/>
      <c r="L8" s="95"/>
      <c r="M8" s="95"/>
      <c r="N8" s="95"/>
      <c r="O8" s="95"/>
      <c r="P8" s="97" t="s">
        <v>45</v>
      </c>
      <c r="Q8" s="95"/>
      <c r="R8" s="95"/>
      <c r="S8" s="95"/>
      <c r="T8" s="95"/>
      <c r="U8" s="95"/>
      <c r="V8" s="95"/>
      <c r="W8" s="95"/>
      <c r="X8" s="95"/>
      <c r="Y8" s="95"/>
      <c r="Z8" s="70"/>
      <c r="AA8" s="70"/>
      <c r="AB8" s="71"/>
      <c r="AC8" s="71"/>
      <c r="AD8" s="71"/>
      <c r="AE8" s="71"/>
      <c r="AF8" s="71"/>
    </row>
    <row r="12" spans="1:32" s="2" customFormat="1"/>
    <row r="14" spans="1:32" s="3" customFormat="1"/>
    <row r="15" spans="1:32" s="4" customFormat="1" ht="11.5"/>
  </sheetData>
  <mergeCells count="3">
    <mergeCell ref="A8:F8"/>
    <mergeCell ref="G8:O8"/>
    <mergeCell ref="P8:Y8"/>
  </mergeCells>
  <phoneticPr fontId="0" type="noConversion"/>
  <pageMargins left="0.47244094488188981" right="0.47244094488188981" top="0.78740157480314965" bottom="0.94488188976377963" header="0.35433070866141736" footer="0.51181102362204722"/>
  <pageSetup paperSize="8" scale="40" orientation="landscape" horizontalDpi="1200" verticalDpi="1200" r:id="rId1"/>
  <headerFooter alignWithMargins="0">
    <oddFooter>&amp;LQueensland Government ICT
Portfolio Assessment Methodology&amp;CCopyright (c) 
The State of Queensland
(QGCIO) 2013&amp;RPrinted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>
    <tabColor indexed="44"/>
    <pageSetUpPr fitToPage="1"/>
  </sheetPr>
  <dimension ref="A1:AE10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09765625" defaultRowHeight="11.5"/>
  <cols>
    <col min="1" max="1" width="26.69921875" style="36" customWidth="1"/>
    <col min="2" max="2" width="17.296875" style="36" customWidth="1"/>
    <col min="3" max="8" width="7.09765625" style="36" customWidth="1"/>
    <col min="9" max="9" width="11.09765625" style="40" customWidth="1"/>
    <col min="10" max="17" width="7.09765625" style="35" customWidth="1"/>
    <col min="18" max="18" width="11.296875" style="40" customWidth="1"/>
    <col min="19" max="28" width="7.09765625" style="35" customWidth="1"/>
    <col min="29" max="29" width="11.8984375" style="40" customWidth="1"/>
    <col min="30" max="30" width="10.59765625" style="36" customWidth="1"/>
    <col min="31" max="31" width="10.296875" style="36" customWidth="1"/>
    <col min="32" max="16384" width="9.09765625" style="36"/>
  </cols>
  <sheetData>
    <row r="1" spans="1:31" s="39" customFormat="1" ht="111" customHeight="1">
      <c r="A1" s="38" t="s">
        <v>25</v>
      </c>
      <c r="B1" s="38" t="s">
        <v>286</v>
      </c>
      <c r="C1" s="61" t="s">
        <v>283</v>
      </c>
      <c r="D1" s="61" t="s">
        <v>284</v>
      </c>
      <c r="E1" s="61" t="s">
        <v>0</v>
      </c>
      <c r="F1" s="61" t="s">
        <v>33</v>
      </c>
      <c r="G1" s="61" t="s">
        <v>18</v>
      </c>
      <c r="H1" s="61" t="s">
        <v>34</v>
      </c>
      <c r="I1" s="62" t="s">
        <v>43</v>
      </c>
      <c r="J1" s="61" t="s">
        <v>2</v>
      </c>
      <c r="K1" s="61" t="s">
        <v>16</v>
      </c>
      <c r="L1" s="61" t="s">
        <v>27</v>
      </c>
      <c r="M1" s="61" t="s">
        <v>21</v>
      </c>
      <c r="N1" s="61" t="s">
        <v>22</v>
      </c>
      <c r="O1" s="61" t="s">
        <v>12</v>
      </c>
      <c r="P1" s="61" t="s">
        <v>20</v>
      </c>
      <c r="Q1" s="61" t="s">
        <v>13</v>
      </c>
      <c r="R1" s="62" t="s">
        <v>44</v>
      </c>
      <c r="S1" s="79" t="s">
        <v>1</v>
      </c>
      <c r="T1" s="61" t="s">
        <v>282</v>
      </c>
      <c r="U1" s="61" t="s">
        <v>4</v>
      </c>
      <c r="V1" s="61" t="s">
        <v>23</v>
      </c>
      <c r="W1" s="61" t="s">
        <v>30</v>
      </c>
      <c r="X1" s="61" t="s">
        <v>6</v>
      </c>
      <c r="Y1" s="61" t="s">
        <v>7</v>
      </c>
      <c r="Z1" s="61" t="s">
        <v>29</v>
      </c>
      <c r="AA1" s="61" t="s">
        <v>14</v>
      </c>
      <c r="AB1" s="61" t="s">
        <v>10</v>
      </c>
      <c r="AC1" s="62" t="s">
        <v>45</v>
      </c>
      <c r="AD1" s="80" t="s">
        <v>285</v>
      </c>
      <c r="AE1" s="80" t="s">
        <v>28</v>
      </c>
    </row>
    <row r="2" spans="1:31">
      <c r="A2" s="84"/>
      <c r="B2" s="84"/>
      <c r="C2" s="59"/>
      <c r="D2" s="59"/>
      <c r="E2" s="59"/>
      <c r="F2" s="59"/>
      <c r="G2" s="59"/>
      <c r="H2" s="59"/>
      <c r="I2" s="60" t="str">
        <f>IF(A2="","",IF(OR(C2="", D2="",E2="",F2="",G2="",H2=""),"Incomplete",(LEFT(C2,1)+LEFT(D2,1)+LEFT(E2,1)+LEFT(F2,1)+LEFT(G2,1)+LEFT(H2,1))/6))</f>
        <v/>
      </c>
      <c r="J2" s="59"/>
      <c r="K2" s="59"/>
      <c r="L2" s="59"/>
      <c r="M2" s="59"/>
      <c r="N2" s="59"/>
      <c r="O2" s="59"/>
      <c r="P2" s="59"/>
      <c r="Q2" s="59"/>
      <c r="R2" s="60" t="str">
        <f>IF(A2="","",IF(OR(J2="", K2="",L2="",M2="",N2="",O2="",P2="",Q2=""),"Incomplete",(LEFT(J2,1)+LEFT(K2,1)+LEFT(L2,1)+LEFT(M2,1)+LEFT(N2,1)+LEFT(O2,1)+LEFT(P2,1)+LEFT(Q2,1))/8))</f>
        <v/>
      </c>
      <c r="S2" s="59"/>
      <c r="T2" s="59"/>
      <c r="U2" s="59"/>
      <c r="V2" s="59"/>
      <c r="W2" s="59"/>
      <c r="X2" s="59"/>
      <c r="Y2" s="59"/>
      <c r="Z2" s="59"/>
      <c r="AA2" s="59"/>
      <c r="AB2" s="59"/>
      <c r="AC2" s="60" t="str">
        <f>IF(A2="","",IF(OR(S2="", T2="",U2="",V2="",W2="",X2="",Y2="",Z2="",AA2="",AB2=""),"Incomplete",(LEFT(S2,1)+LEFT(T2,1)+LEFT(U2,1)+LEFT(V2,1)+LEFT(W2,1)+LEFT(X2,1)+LEFT(Y2,1)+LEFT(Z2,1)+LEFT(AA2,1)+LEFT(AB2,1))/10))</f>
        <v/>
      </c>
      <c r="AD2" s="81" t="str">
        <f>IF(OR(I2&gt;5,AC2&gt;5),"",IF(I2&gt;=2.5,IF(AC2&gt;=2.5,"High","Extreme"),IF(AC2&gt;=2.5,"Low","Medium")))</f>
        <v/>
      </c>
      <c r="AE2" s="81" t="str">
        <f>IF(OR(R2&gt;5,AC2&gt;5),"",IF(R2&gt;=2.5,IF(AC2&gt;=2.5,"Nurture","Streamline"),IF(AC2&gt;=2.5,"Leverage","Retire")))</f>
        <v/>
      </c>
    </row>
    <row r="3" spans="1:31">
      <c r="A3" s="84"/>
      <c r="B3" s="84"/>
      <c r="C3" s="59"/>
      <c r="D3" s="59"/>
      <c r="E3" s="59"/>
      <c r="F3" s="59"/>
      <c r="G3" s="59"/>
      <c r="H3" s="59"/>
      <c r="I3" s="60" t="str">
        <f t="shared" ref="I3:I100" si="0">IF(A3="","",IF(OR(C3="", D3="",E3="",F3="",G3="",H3=""),"Incomplete",(LEFT(C3,1)+LEFT(D3,1)+LEFT(E3,1)+LEFT(F3,1)+LEFT(G3,1)+LEFT(H3,1))/6))</f>
        <v/>
      </c>
      <c r="J3" s="59"/>
      <c r="K3" s="59"/>
      <c r="L3" s="59"/>
      <c r="M3" s="59"/>
      <c r="N3" s="59"/>
      <c r="O3" s="59"/>
      <c r="P3" s="59"/>
      <c r="Q3" s="59"/>
      <c r="R3" s="60" t="str">
        <f t="shared" ref="R3:R100" si="1">IF(A3="","",IF(OR(J3="", K3="",L3="",M3="",N3="",O3="",P3="",Q3=""),"Incomplete",(LEFT(J3,1)+LEFT(K3,1)+LEFT(L3,1)+LEFT(M3,1)+LEFT(N3,1)+LEFT(O3,1)+LEFT(P3,1)+LEFT(Q3,1))/8))</f>
        <v/>
      </c>
      <c r="S3" s="59"/>
      <c r="T3" s="59"/>
      <c r="U3" s="59"/>
      <c r="V3" s="59"/>
      <c r="W3" s="59"/>
      <c r="X3" s="59"/>
      <c r="Y3" s="59"/>
      <c r="Z3" s="59"/>
      <c r="AA3" s="59"/>
      <c r="AB3" s="59"/>
      <c r="AC3" s="60" t="str">
        <f t="shared" ref="AC3" si="2">IF(A3="","",IF(OR(S3="", T3="",U3="",V3="",W3="",X3="",Y3="",Z3="",AA3="",AB3=""),"Incomplete",(LEFT(S3,1)+LEFT(T3,1)+LEFT(U3,1)+LEFT(V3,1)+LEFT(W3,1)+LEFT(X3,1)+LEFT(Y3,1)+LEFT(Z3,1)+LEFT(AA3,1)+LEFT(AB3,1))/10))</f>
        <v/>
      </c>
      <c r="AD3" s="81" t="str">
        <f t="shared" ref="AD3" si="3">IF(OR(I3&gt;5,AC3&gt;5),"",IF(I3&gt;=2.5,IF(AC3&gt;=2.5,"High","Extreme"),IF(AC3&gt;=2.5,"Low","Medium")))</f>
        <v/>
      </c>
      <c r="AE3" s="81" t="str">
        <f t="shared" ref="AE3" si="4">IF(OR(R3&gt;5,AC3&gt;5),"",IF(R3&gt;=2.5,IF(AC3&gt;=2.5,"Nurture","Streamline"),IF(AC3&gt;=2.5,"Leverage","Retire")))</f>
        <v/>
      </c>
    </row>
    <row r="4" spans="1:31">
      <c r="A4" s="84"/>
      <c r="B4" s="84"/>
      <c r="C4" s="59"/>
      <c r="D4" s="59"/>
      <c r="E4" s="59"/>
      <c r="F4" s="59"/>
      <c r="G4" s="59"/>
      <c r="H4" s="59"/>
      <c r="I4" s="60" t="str">
        <f t="shared" si="0"/>
        <v/>
      </c>
      <c r="J4" s="59"/>
      <c r="K4" s="59"/>
      <c r="L4" s="59"/>
      <c r="M4" s="59"/>
      <c r="N4" s="59"/>
      <c r="O4" s="59"/>
      <c r="P4" s="59"/>
      <c r="Q4" s="59"/>
      <c r="R4" s="60" t="str">
        <f t="shared" si="1"/>
        <v/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60" t="str">
        <f t="shared" ref="AC4:AC25" si="5">IF(A4="","",IF(OR(S4="", T4="",U4="",V4="",W4="",X4="",Y4="",Z4="",AA4="",AB4=""),"Incomplete",(LEFT(S4,1)+LEFT(T4,1)+LEFT(U4,1)+LEFT(V4,1)+LEFT(W4,1)+LEFT(X4,1)+LEFT(Y4,1)+LEFT(Z4,1)+LEFT(AA4,1)+LEFT(AB4,1))/10))</f>
        <v/>
      </c>
      <c r="AD4" s="81" t="str">
        <f t="shared" ref="AD4:AD25" si="6">IF(OR(I4&gt;5,AC4&gt;5),"",IF(I4&gt;=2.5,IF(AC4&gt;=2.5,"High","Extreme"),IF(AC4&gt;=2.5,"Low","Medium")))</f>
        <v/>
      </c>
      <c r="AE4" s="81" t="str">
        <f t="shared" ref="AE4:AE25" si="7">IF(OR(R4&gt;5,AC4&gt;5),"",IF(R4&gt;=2.5,IF(AC4&gt;=2.5,"Nurture","Streamline"),IF(AC4&gt;=2.5,"Leverage","Retire")))</f>
        <v/>
      </c>
    </row>
    <row r="5" spans="1:31">
      <c r="A5" s="84"/>
      <c r="B5" s="84"/>
      <c r="C5" s="59"/>
      <c r="D5" s="59"/>
      <c r="E5" s="59"/>
      <c r="F5" s="59"/>
      <c r="G5" s="59"/>
      <c r="H5" s="59"/>
      <c r="I5" s="60" t="str">
        <f t="shared" si="0"/>
        <v/>
      </c>
      <c r="J5" s="59"/>
      <c r="K5" s="59"/>
      <c r="L5" s="59"/>
      <c r="M5" s="59"/>
      <c r="N5" s="59"/>
      <c r="O5" s="59"/>
      <c r="P5" s="59"/>
      <c r="Q5" s="59"/>
      <c r="R5" s="60" t="str">
        <f t="shared" si="1"/>
        <v/>
      </c>
      <c r="S5" s="59"/>
      <c r="T5" s="59"/>
      <c r="U5" s="59"/>
      <c r="V5" s="59"/>
      <c r="W5" s="59"/>
      <c r="X5" s="59"/>
      <c r="Y5" s="59"/>
      <c r="Z5" s="59"/>
      <c r="AA5" s="59"/>
      <c r="AB5" s="59"/>
      <c r="AC5" s="60" t="str">
        <f t="shared" si="5"/>
        <v/>
      </c>
      <c r="AD5" s="81" t="str">
        <f t="shared" si="6"/>
        <v/>
      </c>
      <c r="AE5" s="81" t="str">
        <f t="shared" si="7"/>
        <v/>
      </c>
    </row>
    <row r="6" spans="1:31">
      <c r="A6" s="84"/>
      <c r="B6" s="84"/>
      <c r="C6" s="59"/>
      <c r="D6" s="59"/>
      <c r="E6" s="59"/>
      <c r="F6" s="59"/>
      <c r="G6" s="59"/>
      <c r="H6" s="59"/>
      <c r="I6" s="60" t="str">
        <f t="shared" si="0"/>
        <v/>
      </c>
      <c r="J6" s="59"/>
      <c r="K6" s="59"/>
      <c r="L6" s="59"/>
      <c r="M6" s="59"/>
      <c r="N6" s="59"/>
      <c r="O6" s="59"/>
      <c r="P6" s="59"/>
      <c r="Q6" s="59"/>
      <c r="R6" s="60" t="str">
        <f t="shared" si="1"/>
        <v/>
      </c>
      <c r="S6" s="59"/>
      <c r="T6" s="59"/>
      <c r="U6" s="59"/>
      <c r="V6" s="59"/>
      <c r="W6" s="59"/>
      <c r="X6" s="59"/>
      <c r="Y6" s="59"/>
      <c r="Z6" s="59"/>
      <c r="AA6" s="59"/>
      <c r="AB6" s="59"/>
      <c r="AC6" s="60" t="str">
        <f t="shared" si="5"/>
        <v/>
      </c>
      <c r="AD6" s="81" t="str">
        <f t="shared" si="6"/>
        <v/>
      </c>
      <c r="AE6" s="81" t="str">
        <f t="shared" si="7"/>
        <v/>
      </c>
    </row>
    <row r="7" spans="1:31">
      <c r="A7" s="84"/>
      <c r="B7" s="84"/>
      <c r="C7" s="59"/>
      <c r="D7" s="59"/>
      <c r="E7" s="59"/>
      <c r="F7" s="59"/>
      <c r="G7" s="59"/>
      <c r="H7" s="59"/>
      <c r="I7" s="60" t="str">
        <f t="shared" si="0"/>
        <v/>
      </c>
      <c r="J7" s="59"/>
      <c r="K7" s="59"/>
      <c r="L7" s="59"/>
      <c r="M7" s="59"/>
      <c r="N7" s="59"/>
      <c r="O7" s="59"/>
      <c r="P7" s="59"/>
      <c r="Q7" s="59"/>
      <c r="R7" s="60" t="str">
        <f t="shared" si="1"/>
        <v/>
      </c>
      <c r="S7" s="59"/>
      <c r="T7" s="59"/>
      <c r="U7" s="59"/>
      <c r="V7" s="59"/>
      <c r="W7" s="59"/>
      <c r="X7" s="59"/>
      <c r="Y7" s="59"/>
      <c r="Z7" s="59"/>
      <c r="AA7" s="59"/>
      <c r="AB7" s="59"/>
      <c r="AC7" s="60" t="str">
        <f t="shared" si="5"/>
        <v/>
      </c>
      <c r="AD7" s="81" t="str">
        <f t="shared" si="6"/>
        <v/>
      </c>
      <c r="AE7" s="81" t="str">
        <f t="shared" si="7"/>
        <v/>
      </c>
    </row>
    <row r="8" spans="1:31">
      <c r="A8" s="84"/>
      <c r="B8" s="84"/>
      <c r="C8" s="59"/>
      <c r="D8" s="59"/>
      <c r="E8" s="59"/>
      <c r="F8" s="59"/>
      <c r="G8" s="59"/>
      <c r="H8" s="59"/>
      <c r="I8" s="60" t="str">
        <f t="shared" si="0"/>
        <v/>
      </c>
      <c r="J8" s="59"/>
      <c r="K8" s="59"/>
      <c r="L8" s="59"/>
      <c r="M8" s="59"/>
      <c r="N8" s="59"/>
      <c r="O8" s="59"/>
      <c r="P8" s="59"/>
      <c r="Q8" s="59"/>
      <c r="R8" s="60" t="str">
        <f t="shared" si="1"/>
        <v/>
      </c>
      <c r="S8" s="59"/>
      <c r="T8" s="59"/>
      <c r="U8" s="59"/>
      <c r="V8" s="59"/>
      <c r="W8" s="59"/>
      <c r="X8" s="59"/>
      <c r="Y8" s="59"/>
      <c r="Z8" s="59"/>
      <c r="AA8" s="59"/>
      <c r="AB8" s="59"/>
      <c r="AC8" s="60" t="str">
        <f t="shared" si="5"/>
        <v/>
      </c>
      <c r="AD8" s="81" t="str">
        <f t="shared" si="6"/>
        <v/>
      </c>
      <c r="AE8" s="81" t="str">
        <f t="shared" si="7"/>
        <v/>
      </c>
    </row>
    <row r="9" spans="1:31">
      <c r="A9" s="84"/>
      <c r="B9" s="84"/>
      <c r="C9" s="59"/>
      <c r="D9" s="59"/>
      <c r="E9" s="59"/>
      <c r="F9" s="59"/>
      <c r="G9" s="59"/>
      <c r="H9" s="59"/>
      <c r="I9" s="60" t="str">
        <f t="shared" si="0"/>
        <v/>
      </c>
      <c r="J9" s="59"/>
      <c r="K9" s="59"/>
      <c r="L9" s="59"/>
      <c r="M9" s="59"/>
      <c r="N9" s="59"/>
      <c r="O9" s="59"/>
      <c r="P9" s="59"/>
      <c r="Q9" s="59"/>
      <c r="R9" s="60" t="str">
        <f t="shared" si="1"/>
        <v/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60" t="str">
        <f t="shared" si="5"/>
        <v/>
      </c>
      <c r="AD9" s="81" t="str">
        <f t="shared" si="6"/>
        <v/>
      </c>
      <c r="AE9" s="81" t="str">
        <f t="shared" si="7"/>
        <v/>
      </c>
    </row>
    <row r="10" spans="1:31">
      <c r="A10" s="84"/>
      <c r="B10" s="84"/>
      <c r="C10" s="59"/>
      <c r="D10" s="59"/>
      <c r="E10" s="59"/>
      <c r="F10" s="59"/>
      <c r="G10" s="59"/>
      <c r="H10" s="59"/>
      <c r="I10" s="60" t="str">
        <f t="shared" si="0"/>
        <v/>
      </c>
      <c r="J10" s="59"/>
      <c r="K10" s="59"/>
      <c r="L10" s="59"/>
      <c r="M10" s="59"/>
      <c r="N10" s="59"/>
      <c r="O10" s="59"/>
      <c r="P10" s="59"/>
      <c r="Q10" s="59"/>
      <c r="R10" s="60" t="str">
        <f t="shared" si="1"/>
        <v/>
      </c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60" t="str">
        <f t="shared" si="5"/>
        <v/>
      </c>
      <c r="AD10" s="81" t="str">
        <f t="shared" si="6"/>
        <v/>
      </c>
      <c r="AE10" s="81" t="str">
        <f t="shared" si="7"/>
        <v/>
      </c>
    </row>
    <row r="11" spans="1:31">
      <c r="A11" s="84"/>
      <c r="B11" s="84"/>
      <c r="C11" s="59"/>
      <c r="D11" s="59"/>
      <c r="E11" s="59"/>
      <c r="F11" s="59"/>
      <c r="G11" s="59"/>
      <c r="H11" s="59"/>
      <c r="I11" s="60" t="str">
        <f t="shared" si="0"/>
        <v/>
      </c>
      <c r="J11" s="59"/>
      <c r="K11" s="59"/>
      <c r="L11" s="59"/>
      <c r="M11" s="59"/>
      <c r="N11" s="59"/>
      <c r="O11" s="59"/>
      <c r="P11" s="59"/>
      <c r="Q11" s="59"/>
      <c r="R11" s="60" t="str">
        <f t="shared" si="1"/>
        <v/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0" t="str">
        <f t="shared" si="5"/>
        <v/>
      </c>
      <c r="AD11" s="81" t="str">
        <f t="shared" si="6"/>
        <v/>
      </c>
      <c r="AE11" s="81" t="str">
        <f t="shared" si="7"/>
        <v/>
      </c>
    </row>
    <row r="12" spans="1:31">
      <c r="A12" s="84"/>
      <c r="B12" s="84"/>
      <c r="C12" s="59"/>
      <c r="D12" s="59"/>
      <c r="E12" s="59"/>
      <c r="F12" s="59"/>
      <c r="G12" s="59"/>
      <c r="H12" s="59"/>
      <c r="I12" s="60" t="str">
        <f t="shared" si="0"/>
        <v/>
      </c>
      <c r="J12" s="59"/>
      <c r="K12" s="59"/>
      <c r="L12" s="59"/>
      <c r="M12" s="59"/>
      <c r="N12" s="59"/>
      <c r="O12" s="59"/>
      <c r="P12" s="59"/>
      <c r="Q12" s="59"/>
      <c r="R12" s="60" t="str">
        <f t="shared" si="1"/>
        <v/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60" t="str">
        <f t="shared" si="5"/>
        <v/>
      </c>
      <c r="AD12" s="81" t="str">
        <f t="shared" si="6"/>
        <v/>
      </c>
      <c r="AE12" s="81" t="str">
        <f t="shared" si="7"/>
        <v/>
      </c>
    </row>
    <row r="13" spans="1:31">
      <c r="A13" s="84"/>
      <c r="B13" s="84"/>
      <c r="C13" s="59"/>
      <c r="D13" s="59"/>
      <c r="E13" s="59"/>
      <c r="F13" s="59"/>
      <c r="G13" s="59"/>
      <c r="H13" s="59"/>
      <c r="I13" s="60" t="str">
        <f t="shared" si="0"/>
        <v/>
      </c>
      <c r="J13" s="59"/>
      <c r="K13" s="59"/>
      <c r="L13" s="59"/>
      <c r="M13" s="59"/>
      <c r="N13" s="59"/>
      <c r="O13" s="59"/>
      <c r="P13" s="59"/>
      <c r="Q13" s="59"/>
      <c r="R13" s="60" t="str">
        <f t="shared" si="1"/>
        <v/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60" t="str">
        <f t="shared" si="5"/>
        <v/>
      </c>
      <c r="AD13" s="81" t="str">
        <f t="shared" si="6"/>
        <v/>
      </c>
      <c r="AE13" s="81" t="str">
        <f t="shared" si="7"/>
        <v/>
      </c>
    </row>
    <row r="14" spans="1:31">
      <c r="A14" s="84"/>
      <c r="B14" s="84"/>
      <c r="C14" s="59"/>
      <c r="D14" s="59"/>
      <c r="E14" s="59"/>
      <c r="F14" s="59"/>
      <c r="G14" s="59"/>
      <c r="H14" s="59"/>
      <c r="I14" s="60" t="str">
        <f t="shared" si="0"/>
        <v/>
      </c>
      <c r="J14" s="59"/>
      <c r="K14" s="59"/>
      <c r="L14" s="59"/>
      <c r="M14" s="59"/>
      <c r="N14" s="59"/>
      <c r="O14" s="59"/>
      <c r="P14" s="59"/>
      <c r="Q14" s="59"/>
      <c r="R14" s="60" t="str">
        <f t="shared" si="1"/>
        <v/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0" t="str">
        <f t="shared" si="5"/>
        <v/>
      </c>
      <c r="AD14" s="81" t="str">
        <f t="shared" si="6"/>
        <v/>
      </c>
      <c r="AE14" s="81" t="str">
        <f t="shared" si="7"/>
        <v/>
      </c>
    </row>
    <row r="15" spans="1:31">
      <c r="A15" s="84"/>
      <c r="B15" s="84"/>
      <c r="C15" s="59"/>
      <c r="D15" s="59"/>
      <c r="E15" s="59"/>
      <c r="F15" s="59"/>
      <c r="G15" s="59"/>
      <c r="H15" s="59"/>
      <c r="I15" s="60" t="str">
        <f t="shared" si="0"/>
        <v/>
      </c>
      <c r="J15" s="59"/>
      <c r="K15" s="59"/>
      <c r="L15" s="59"/>
      <c r="M15" s="59"/>
      <c r="N15" s="59"/>
      <c r="O15" s="59"/>
      <c r="P15" s="59"/>
      <c r="Q15" s="59"/>
      <c r="R15" s="60" t="str">
        <f t="shared" si="1"/>
        <v/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60" t="str">
        <f t="shared" si="5"/>
        <v/>
      </c>
      <c r="AD15" s="81" t="str">
        <f t="shared" si="6"/>
        <v/>
      </c>
      <c r="AE15" s="81" t="str">
        <f t="shared" si="7"/>
        <v/>
      </c>
    </row>
    <row r="16" spans="1:31">
      <c r="A16" s="84"/>
      <c r="B16" s="84"/>
      <c r="C16" s="59"/>
      <c r="D16" s="59"/>
      <c r="E16" s="59"/>
      <c r="F16" s="59"/>
      <c r="G16" s="59"/>
      <c r="H16" s="59"/>
      <c r="I16" s="60" t="str">
        <f t="shared" si="0"/>
        <v/>
      </c>
      <c r="J16" s="59"/>
      <c r="K16" s="59"/>
      <c r="L16" s="59"/>
      <c r="M16" s="59"/>
      <c r="N16" s="59"/>
      <c r="O16" s="59"/>
      <c r="P16" s="59"/>
      <c r="Q16" s="59"/>
      <c r="R16" s="60" t="str">
        <f t="shared" si="1"/>
        <v/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60" t="str">
        <f t="shared" si="5"/>
        <v/>
      </c>
      <c r="AD16" s="81" t="str">
        <f t="shared" si="6"/>
        <v/>
      </c>
      <c r="AE16" s="81" t="str">
        <f t="shared" si="7"/>
        <v/>
      </c>
    </row>
    <row r="17" spans="1:31">
      <c r="A17" s="84"/>
      <c r="B17" s="84"/>
      <c r="C17" s="59"/>
      <c r="D17" s="59"/>
      <c r="E17" s="59"/>
      <c r="F17" s="59"/>
      <c r="G17" s="59"/>
      <c r="H17" s="59"/>
      <c r="I17" s="60" t="str">
        <f t="shared" si="0"/>
        <v/>
      </c>
      <c r="J17" s="59"/>
      <c r="K17" s="59"/>
      <c r="L17" s="59"/>
      <c r="M17" s="59"/>
      <c r="N17" s="59"/>
      <c r="O17" s="59"/>
      <c r="P17" s="59"/>
      <c r="Q17" s="59"/>
      <c r="R17" s="60" t="str">
        <f t="shared" si="1"/>
        <v/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 t="str">
        <f t="shared" si="5"/>
        <v/>
      </c>
      <c r="AD17" s="81" t="str">
        <f t="shared" si="6"/>
        <v/>
      </c>
      <c r="AE17" s="81" t="str">
        <f t="shared" si="7"/>
        <v/>
      </c>
    </row>
    <row r="18" spans="1:31">
      <c r="A18" s="84"/>
      <c r="B18" s="84"/>
      <c r="C18" s="59"/>
      <c r="D18" s="59"/>
      <c r="E18" s="59"/>
      <c r="F18" s="59"/>
      <c r="G18" s="59"/>
      <c r="H18" s="59"/>
      <c r="I18" s="60" t="str">
        <f t="shared" si="0"/>
        <v/>
      </c>
      <c r="J18" s="59"/>
      <c r="K18" s="59"/>
      <c r="L18" s="59"/>
      <c r="M18" s="59"/>
      <c r="N18" s="59"/>
      <c r="O18" s="59"/>
      <c r="P18" s="59"/>
      <c r="Q18" s="59"/>
      <c r="R18" s="60" t="str">
        <f t="shared" si="1"/>
        <v/>
      </c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60" t="str">
        <f t="shared" si="5"/>
        <v/>
      </c>
      <c r="AD18" s="81" t="str">
        <f t="shared" si="6"/>
        <v/>
      </c>
      <c r="AE18" s="81" t="str">
        <f t="shared" si="7"/>
        <v/>
      </c>
    </row>
    <row r="19" spans="1:31">
      <c r="A19" s="84"/>
      <c r="B19" s="84"/>
      <c r="C19" s="59"/>
      <c r="D19" s="59"/>
      <c r="E19" s="59"/>
      <c r="F19" s="59"/>
      <c r="G19" s="59"/>
      <c r="H19" s="59"/>
      <c r="I19" s="60" t="str">
        <f t="shared" si="0"/>
        <v/>
      </c>
      <c r="J19" s="59"/>
      <c r="K19" s="59"/>
      <c r="L19" s="59"/>
      <c r="M19" s="59"/>
      <c r="N19" s="59"/>
      <c r="O19" s="59"/>
      <c r="P19" s="59"/>
      <c r="Q19" s="59"/>
      <c r="R19" s="60" t="str">
        <f t="shared" si="1"/>
        <v/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60" t="str">
        <f t="shared" si="5"/>
        <v/>
      </c>
      <c r="AD19" s="81" t="str">
        <f t="shared" si="6"/>
        <v/>
      </c>
      <c r="AE19" s="81" t="str">
        <f t="shared" si="7"/>
        <v/>
      </c>
    </row>
    <row r="20" spans="1:31">
      <c r="A20" s="84"/>
      <c r="B20" s="84"/>
      <c r="C20" s="59"/>
      <c r="D20" s="59"/>
      <c r="E20" s="59"/>
      <c r="F20" s="59"/>
      <c r="G20" s="59"/>
      <c r="H20" s="59"/>
      <c r="I20" s="60" t="str">
        <f t="shared" si="0"/>
        <v/>
      </c>
      <c r="J20" s="59"/>
      <c r="K20" s="59"/>
      <c r="L20" s="59"/>
      <c r="M20" s="59"/>
      <c r="N20" s="59"/>
      <c r="O20" s="59"/>
      <c r="P20" s="59"/>
      <c r="Q20" s="59"/>
      <c r="R20" s="60" t="str">
        <f t="shared" si="1"/>
        <v/>
      </c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60" t="str">
        <f t="shared" si="5"/>
        <v/>
      </c>
      <c r="AD20" s="81" t="str">
        <f t="shared" si="6"/>
        <v/>
      </c>
      <c r="AE20" s="81" t="str">
        <f t="shared" si="7"/>
        <v/>
      </c>
    </row>
    <row r="21" spans="1:31">
      <c r="A21" s="84"/>
      <c r="B21" s="84"/>
      <c r="C21" s="59"/>
      <c r="D21" s="59"/>
      <c r="E21" s="59"/>
      <c r="F21" s="59"/>
      <c r="G21" s="59"/>
      <c r="H21" s="59"/>
      <c r="I21" s="60" t="str">
        <f t="shared" si="0"/>
        <v/>
      </c>
      <c r="J21" s="59"/>
      <c r="K21" s="59"/>
      <c r="L21" s="59"/>
      <c r="M21" s="59"/>
      <c r="N21" s="59"/>
      <c r="O21" s="59"/>
      <c r="P21" s="59"/>
      <c r="Q21" s="59"/>
      <c r="R21" s="60" t="str">
        <f t="shared" si="1"/>
        <v/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60" t="str">
        <f t="shared" si="5"/>
        <v/>
      </c>
      <c r="AD21" s="81" t="str">
        <f t="shared" si="6"/>
        <v/>
      </c>
      <c r="AE21" s="81" t="str">
        <f t="shared" si="7"/>
        <v/>
      </c>
    </row>
    <row r="22" spans="1:31">
      <c r="A22" s="84"/>
      <c r="B22" s="84"/>
      <c r="C22" s="59"/>
      <c r="D22" s="59"/>
      <c r="E22" s="59"/>
      <c r="F22" s="59"/>
      <c r="G22" s="59"/>
      <c r="H22" s="59"/>
      <c r="I22" s="60" t="str">
        <f t="shared" si="0"/>
        <v/>
      </c>
      <c r="J22" s="59"/>
      <c r="K22" s="59"/>
      <c r="L22" s="59"/>
      <c r="M22" s="59"/>
      <c r="N22" s="59"/>
      <c r="O22" s="59"/>
      <c r="P22" s="59"/>
      <c r="Q22" s="59"/>
      <c r="R22" s="60" t="str">
        <f t="shared" si="1"/>
        <v/>
      </c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60" t="str">
        <f t="shared" si="5"/>
        <v/>
      </c>
      <c r="AD22" s="81" t="str">
        <f t="shared" si="6"/>
        <v/>
      </c>
      <c r="AE22" s="81" t="str">
        <f t="shared" si="7"/>
        <v/>
      </c>
    </row>
    <row r="23" spans="1:31">
      <c r="A23" s="84"/>
      <c r="B23" s="84"/>
      <c r="C23" s="59"/>
      <c r="D23" s="59"/>
      <c r="E23" s="59"/>
      <c r="F23" s="59"/>
      <c r="G23" s="59"/>
      <c r="H23" s="59"/>
      <c r="I23" s="60" t="str">
        <f t="shared" si="0"/>
        <v/>
      </c>
      <c r="J23" s="59"/>
      <c r="K23" s="59"/>
      <c r="L23" s="59"/>
      <c r="M23" s="59"/>
      <c r="N23" s="59"/>
      <c r="O23" s="59"/>
      <c r="P23" s="59"/>
      <c r="Q23" s="59"/>
      <c r="R23" s="60" t="str">
        <f t="shared" si="1"/>
        <v/>
      </c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60" t="str">
        <f t="shared" si="5"/>
        <v/>
      </c>
      <c r="AD23" s="81" t="str">
        <f t="shared" si="6"/>
        <v/>
      </c>
      <c r="AE23" s="81" t="str">
        <f t="shared" si="7"/>
        <v/>
      </c>
    </row>
    <row r="24" spans="1:31">
      <c r="A24" s="84"/>
      <c r="B24" s="84"/>
      <c r="C24" s="59"/>
      <c r="D24" s="59"/>
      <c r="E24" s="59"/>
      <c r="F24" s="59"/>
      <c r="G24" s="59"/>
      <c r="H24" s="59"/>
      <c r="I24" s="60" t="str">
        <f t="shared" si="0"/>
        <v/>
      </c>
      <c r="J24" s="59"/>
      <c r="K24" s="59"/>
      <c r="L24" s="59"/>
      <c r="M24" s="59"/>
      <c r="N24" s="59"/>
      <c r="O24" s="59"/>
      <c r="P24" s="59"/>
      <c r="Q24" s="59"/>
      <c r="R24" s="60" t="str">
        <f t="shared" si="1"/>
        <v/>
      </c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60" t="str">
        <f t="shared" si="5"/>
        <v/>
      </c>
      <c r="AD24" s="81" t="str">
        <f t="shared" si="6"/>
        <v/>
      </c>
      <c r="AE24" s="81" t="str">
        <f t="shared" si="7"/>
        <v/>
      </c>
    </row>
    <row r="25" spans="1:31">
      <c r="A25" s="84"/>
      <c r="B25" s="84"/>
      <c r="C25" s="59"/>
      <c r="D25" s="59"/>
      <c r="E25" s="59"/>
      <c r="F25" s="59"/>
      <c r="G25" s="59"/>
      <c r="H25" s="59"/>
      <c r="I25" s="60" t="str">
        <f t="shared" si="0"/>
        <v/>
      </c>
      <c r="J25" s="59"/>
      <c r="K25" s="59"/>
      <c r="L25" s="59"/>
      <c r="M25" s="59"/>
      <c r="N25" s="59"/>
      <c r="O25" s="59"/>
      <c r="P25" s="59"/>
      <c r="Q25" s="59"/>
      <c r="R25" s="60" t="str">
        <f t="shared" si="1"/>
        <v/>
      </c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60" t="str">
        <f t="shared" si="5"/>
        <v/>
      </c>
      <c r="AD25" s="81" t="str">
        <f t="shared" si="6"/>
        <v/>
      </c>
      <c r="AE25" s="81" t="str">
        <f t="shared" si="7"/>
        <v/>
      </c>
    </row>
    <row r="26" spans="1:31">
      <c r="A26" s="84"/>
      <c r="B26" s="84"/>
      <c r="C26" s="59"/>
      <c r="D26" s="59"/>
      <c r="E26" s="59"/>
      <c r="F26" s="59"/>
      <c r="G26" s="59"/>
      <c r="H26" s="59"/>
      <c r="I26" s="60" t="str">
        <f t="shared" si="0"/>
        <v/>
      </c>
      <c r="J26" s="59"/>
      <c r="K26" s="59"/>
      <c r="L26" s="59"/>
      <c r="M26" s="59"/>
      <c r="N26" s="59"/>
      <c r="O26" s="59"/>
      <c r="P26" s="59"/>
      <c r="Q26" s="59"/>
      <c r="R26" s="60" t="str">
        <f t="shared" si="1"/>
        <v/>
      </c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60" t="str">
        <f t="shared" ref="AC26:AC89" si="8">IF(A26="","",IF(OR(S26="", T26="",U26="",V26="",W26="",X26="",Y26="",Z26="",AA26="",AB26=""),"Incomplete",(LEFT(S26,1)+LEFT(T26,1)+LEFT(U26,1)+LEFT(V26,1)+LEFT(W26,1)+LEFT(X26,1)+LEFT(Y26,1)+LEFT(Z26,1)+LEFT(AA26,1)+LEFT(AB26,1))/10))</f>
        <v/>
      </c>
      <c r="AD26" s="81" t="str">
        <f t="shared" ref="AD26:AD89" si="9">IF(OR(I26&gt;5,AC26&gt;5),"",IF(I26&gt;=2.5,IF(AC26&gt;=2.5,"High","Extreme"),IF(AC26&gt;=2.5,"Low","Medium")))</f>
        <v/>
      </c>
      <c r="AE26" s="81" t="str">
        <f t="shared" ref="AE26:AE89" si="10">IF(OR(R26&gt;5,AC26&gt;5),"",IF(R26&gt;=2.5,IF(AC26&gt;=2.5,"Nurture","Streamline"),IF(AC26&gt;=2.5,"Leverage","Retire")))</f>
        <v/>
      </c>
    </row>
    <row r="27" spans="1:31">
      <c r="A27" s="84"/>
      <c r="B27" s="84"/>
      <c r="C27" s="59"/>
      <c r="D27" s="59"/>
      <c r="E27" s="59"/>
      <c r="F27" s="59"/>
      <c r="G27" s="59"/>
      <c r="H27" s="59"/>
      <c r="I27" s="60" t="str">
        <f t="shared" si="0"/>
        <v/>
      </c>
      <c r="J27" s="59"/>
      <c r="K27" s="59"/>
      <c r="L27" s="59"/>
      <c r="M27" s="59"/>
      <c r="N27" s="59"/>
      <c r="O27" s="59"/>
      <c r="P27" s="59"/>
      <c r="Q27" s="59"/>
      <c r="R27" s="60" t="str">
        <f t="shared" si="1"/>
        <v/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60" t="str">
        <f t="shared" si="8"/>
        <v/>
      </c>
      <c r="AD27" s="81" t="str">
        <f t="shared" si="9"/>
        <v/>
      </c>
      <c r="AE27" s="81" t="str">
        <f t="shared" si="10"/>
        <v/>
      </c>
    </row>
    <row r="28" spans="1:31">
      <c r="A28" s="84"/>
      <c r="B28" s="84"/>
      <c r="C28" s="59"/>
      <c r="D28" s="59"/>
      <c r="E28" s="59"/>
      <c r="F28" s="59"/>
      <c r="G28" s="59"/>
      <c r="H28" s="59"/>
      <c r="I28" s="60" t="str">
        <f t="shared" si="0"/>
        <v/>
      </c>
      <c r="J28" s="59"/>
      <c r="K28" s="59"/>
      <c r="L28" s="59"/>
      <c r="M28" s="59"/>
      <c r="N28" s="59"/>
      <c r="O28" s="59"/>
      <c r="P28" s="59"/>
      <c r="Q28" s="59"/>
      <c r="R28" s="60" t="str">
        <f t="shared" si="1"/>
        <v/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60" t="str">
        <f t="shared" si="8"/>
        <v/>
      </c>
      <c r="AD28" s="81" t="str">
        <f t="shared" si="9"/>
        <v/>
      </c>
      <c r="AE28" s="81" t="str">
        <f t="shared" si="10"/>
        <v/>
      </c>
    </row>
    <row r="29" spans="1:31">
      <c r="A29" s="84"/>
      <c r="B29" s="84"/>
      <c r="C29" s="59"/>
      <c r="D29" s="59"/>
      <c r="E29" s="59"/>
      <c r="F29" s="59"/>
      <c r="G29" s="59"/>
      <c r="H29" s="59"/>
      <c r="I29" s="60" t="str">
        <f t="shared" si="0"/>
        <v/>
      </c>
      <c r="J29" s="59"/>
      <c r="K29" s="59"/>
      <c r="L29" s="59"/>
      <c r="M29" s="59"/>
      <c r="N29" s="59"/>
      <c r="O29" s="59"/>
      <c r="P29" s="59"/>
      <c r="Q29" s="59"/>
      <c r="R29" s="60" t="str">
        <f t="shared" si="1"/>
        <v/>
      </c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60" t="str">
        <f t="shared" si="8"/>
        <v/>
      </c>
      <c r="AD29" s="81" t="str">
        <f t="shared" si="9"/>
        <v/>
      </c>
      <c r="AE29" s="81" t="str">
        <f t="shared" si="10"/>
        <v/>
      </c>
    </row>
    <row r="30" spans="1:31">
      <c r="A30" s="84"/>
      <c r="B30" s="84"/>
      <c r="C30" s="59"/>
      <c r="D30" s="59"/>
      <c r="E30" s="59"/>
      <c r="F30" s="59"/>
      <c r="G30" s="59"/>
      <c r="H30" s="59"/>
      <c r="I30" s="60" t="str">
        <f t="shared" si="0"/>
        <v/>
      </c>
      <c r="J30" s="59"/>
      <c r="K30" s="59"/>
      <c r="L30" s="59"/>
      <c r="M30" s="59"/>
      <c r="N30" s="59"/>
      <c r="O30" s="59"/>
      <c r="P30" s="59"/>
      <c r="Q30" s="59"/>
      <c r="R30" s="60" t="str">
        <f t="shared" si="1"/>
        <v/>
      </c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60" t="str">
        <f t="shared" si="8"/>
        <v/>
      </c>
      <c r="AD30" s="81" t="str">
        <f t="shared" si="9"/>
        <v/>
      </c>
      <c r="AE30" s="81" t="str">
        <f t="shared" si="10"/>
        <v/>
      </c>
    </row>
    <row r="31" spans="1:31">
      <c r="A31" s="84"/>
      <c r="B31" s="84"/>
      <c r="C31" s="59"/>
      <c r="D31" s="59"/>
      <c r="E31" s="59"/>
      <c r="F31" s="59"/>
      <c r="G31" s="59"/>
      <c r="H31" s="59"/>
      <c r="I31" s="60" t="str">
        <f t="shared" si="0"/>
        <v/>
      </c>
      <c r="J31" s="59"/>
      <c r="K31" s="59"/>
      <c r="L31" s="59"/>
      <c r="M31" s="59"/>
      <c r="N31" s="59"/>
      <c r="O31" s="59"/>
      <c r="P31" s="59"/>
      <c r="Q31" s="59"/>
      <c r="R31" s="60" t="str">
        <f t="shared" si="1"/>
        <v/>
      </c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60" t="str">
        <f t="shared" si="8"/>
        <v/>
      </c>
      <c r="AD31" s="81" t="str">
        <f t="shared" si="9"/>
        <v/>
      </c>
      <c r="AE31" s="81" t="str">
        <f t="shared" si="10"/>
        <v/>
      </c>
    </row>
    <row r="32" spans="1:31">
      <c r="A32" s="84"/>
      <c r="B32" s="84"/>
      <c r="C32" s="59"/>
      <c r="D32" s="59"/>
      <c r="E32" s="59"/>
      <c r="F32" s="59"/>
      <c r="G32" s="59"/>
      <c r="H32" s="59"/>
      <c r="I32" s="60" t="str">
        <f t="shared" si="0"/>
        <v/>
      </c>
      <c r="J32" s="59"/>
      <c r="K32" s="59"/>
      <c r="L32" s="59"/>
      <c r="M32" s="59"/>
      <c r="N32" s="59"/>
      <c r="O32" s="59"/>
      <c r="P32" s="59"/>
      <c r="Q32" s="59"/>
      <c r="R32" s="60" t="str">
        <f t="shared" si="1"/>
        <v/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60" t="str">
        <f t="shared" si="8"/>
        <v/>
      </c>
      <c r="AD32" s="81" t="str">
        <f t="shared" si="9"/>
        <v/>
      </c>
      <c r="AE32" s="81" t="str">
        <f t="shared" si="10"/>
        <v/>
      </c>
    </row>
    <row r="33" spans="1:31">
      <c r="A33" s="84"/>
      <c r="B33" s="84"/>
      <c r="C33" s="59"/>
      <c r="D33" s="59"/>
      <c r="E33" s="59"/>
      <c r="F33" s="59"/>
      <c r="G33" s="59"/>
      <c r="H33" s="59"/>
      <c r="I33" s="60" t="str">
        <f t="shared" si="0"/>
        <v/>
      </c>
      <c r="J33" s="59"/>
      <c r="K33" s="59"/>
      <c r="L33" s="59"/>
      <c r="M33" s="59"/>
      <c r="N33" s="59"/>
      <c r="O33" s="59"/>
      <c r="P33" s="59"/>
      <c r="Q33" s="59"/>
      <c r="R33" s="60" t="str">
        <f t="shared" si="1"/>
        <v/>
      </c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60" t="str">
        <f t="shared" si="8"/>
        <v/>
      </c>
      <c r="AD33" s="81" t="str">
        <f t="shared" si="9"/>
        <v/>
      </c>
      <c r="AE33" s="81" t="str">
        <f t="shared" si="10"/>
        <v/>
      </c>
    </row>
    <row r="34" spans="1:31">
      <c r="A34" s="84"/>
      <c r="B34" s="84"/>
      <c r="C34" s="59"/>
      <c r="D34" s="59"/>
      <c r="E34" s="59"/>
      <c r="F34" s="59"/>
      <c r="G34" s="59"/>
      <c r="H34" s="59"/>
      <c r="I34" s="60" t="str">
        <f t="shared" si="0"/>
        <v/>
      </c>
      <c r="J34" s="59"/>
      <c r="K34" s="59"/>
      <c r="L34" s="59"/>
      <c r="M34" s="59"/>
      <c r="N34" s="59"/>
      <c r="O34" s="59"/>
      <c r="P34" s="59"/>
      <c r="Q34" s="59"/>
      <c r="R34" s="60" t="str">
        <f t="shared" si="1"/>
        <v/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60" t="str">
        <f t="shared" si="8"/>
        <v/>
      </c>
      <c r="AD34" s="81" t="str">
        <f t="shared" si="9"/>
        <v/>
      </c>
      <c r="AE34" s="81" t="str">
        <f t="shared" si="10"/>
        <v/>
      </c>
    </row>
    <row r="35" spans="1:31">
      <c r="A35" s="84"/>
      <c r="B35" s="84"/>
      <c r="C35" s="59"/>
      <c r="D35" s="59"/>
      <c r="E35" s="59"/>
      <c r="F35" s="59"/>
      <c r="G35" s="59"/>
      <c r="H35" s="59"/>
      <c r="I35" s="60" t="str">
        <f t="shared" si="0"/>
        <v/>
      </c>
      <c r="J35" s="59"/>
      <c r="K35" s="59"/>
      <c r="L35" s="59"/>
      <c r="M35" s="59"/>
      <c r="N35" s="59"/>
      <c r="O35" s="59"/>
      <c r="P35" s="59"/>
      <c r="Q35" s="59"/>
      <c r="R35" s="60" t="str">
        <f t="shared" si="1"/>
        <v/>
      </c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60" t="str">
        <f t="shared" si="8"/>
        <v/>
      </c>
      <c r="AD35" s="81" t="str">
        <f t="shared" si="9"/>
        <v/>
      </c>
      <c r="AE35" s="81" t="str">
        <f t="shared" si="10"/>
        <v/>
      </c>
    </row>
    <row r="36" spans="1:31">
      <c r="A36" s="84"/>
      <c r="B36" s="84"/>
      <c r="C36" s="59"/>
      <c r="D36" s="59"/>
      <c r="E36" s="59"/>
      <c r="F36" s="59"/>
      <c r="G36" s="59"/>
      <c r="H36" s="59"/>
      <c r="I36" s="60" t="str">
        <f t="shared" si="0"/>
        <v/>
      </c>
      <c r="J36" s="59"/>
      <c r="K36" s="59"/>
      <c r="L36" s="59"/>
      <c r="M36" s="59"/>
      <c r="N36" s="59"/>
      <c r="O36" s="59"/>
      <c r="P36" s="59"/>
      <c r="Q36" s="59"/>
      <c r="R36" s="60" t="str">
        <f t="shared" si="1"/>
        <v/>
      </c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60" t="str">
        <f t="shared" si="8"/>
        <v/>
      </c>
      <c r="AD36" s="81" t="str">
        <f t="shared" si="9"/>
        <v/>
      </c>
      <c r="AE36" s="81" t="str">
        <f t="shared" si="10"/>
        <v/>
      </c>
    </row>
    <row r="37" spans="1:31">
      <c r="A37" s="84"/>
      <c r="B37" s="84"/>
      <c r="C37" s="59"/>
      <c r="D37" s="59"/>
      <c r="E37" s="59"/>
      <c r="F37" s="59"/>
      <c r="G37" s="59"/>
      <c r="H37" s="59"/>
      <c r="I37" s="60" t="str">
        <f t="shared" si="0"/>
        <v/>
      </c>
      <c r="J37" s="59"/>
      <c r="K37" s="59"/>
      <c r="L37" s="59"/>
      <c r="M37" s="59"/>
      <c r="N37" s="59"/>
      <c r="O37" s="59"/>
      <c r="P37" s="59"/>
      <c r="Q37" s="59"/>
      <c r="R37" s="60" t="str">
        <f t="shared" si="1"/>
        <v/>
      </c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60" t="str">
        <f t="shared" si="8"/>
        <v/>
      </c>
      <c r="AD37" s="81" t="str">
        <f t="shared" si="9"/>
        <v/>
      </c>
      <c r="AE37" s="81" t="str">
        <f t="shared" si="10"/>
        <v/>
      </c>
    </row>
    <row r="38" spans="1:31">
      <c r="A38" s="84"/>
      <c r="B38" s="84"/>
      <c r="C38" s="59"/>
      <c r="D38" s="59"/>
      <c r="E38" s="59"/>
      <c r="F38" s="59"/>
      <c r="G38" s="59"/>
      <c r="H38" s="59"/>
      <c r="I38" s="60" t="str">
        <f t="shared" si="0"/>
        <v/>
      </c>
      <c r="J38" s="59"/>
      <c r="K38" s="59"/>
      <c r="L38" s="59"/>
      <c r="M38" s="59"/>
      <c r="N38" s="59"/>
      <c r="O38" s="59"/>
      <c r="P38" s="59"/>
      <c r="Q38" s="59"/>
      <c r="R38" s="60" t="str">
        <f t="shared" si="1"/>
        <v/>
      </c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60" t="str">
        <f t="shared" si="8"/>
        <v/>
      </c>
      <c r="AD38" s="81" t="str">
        <f t="shared" si="9"/>
        <v/>
      </c>
      <c r="AE38" s="81" t="str">
        <f t="shared" si="10"/>
        <v/>
      </c>
    </row>
    <row r="39" spans="1:31">
      <c r="A39" s="84"/>
      <c r="B39" s="84"/>
      <c r="C39" s="59"/>
      <c r="D39" s="59"/>
      <c r="E39" s="59"/>
      <c r="F39" s="59"/>
      <c r="G39" s="59"/>
      <c r="H39" s="59"/>
      <c r="I39" s="60" t="str">
        <f t="shared" si="0"/>
        <v/>
      </c>
      <c r="J39" s="59"/>
      <c r="K39" s="59"/>
      <c r="L39" s="59"/>
      <c r="M39" s="59"/>
      <c r="N39" s="59"/>
      <c r="O39" s="59"/>
      <c r="P39" s="59"/>
      <c r="Q39" s="59"/>
      <c r="R39" s="60" t="str">
        <f t="shared" si="1"/>
        <v/>
      </c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60" t="str">
        <f t="shared" si="8"/>
        <v/>
      </c>
      <c r="AD39" s="81" t="str">
        <f t="shared" si="9"/>
        <v/>
      </c>
      <c r="AE39" s="81" t="str">
        <f t="shared" si="10"/>
        <v/>
      </c>
    </row>
    <row r="40" spans="1:31">
      <c r="A40" s="84"/>
      <c r="B40" s="84"/>
      <c r="C40" s="59"/>
      <c r="D40" s="59"/>
      <c r="E40" s="59"/>
      <c r="F40" s="59"/>
      <c r="G40" s="59"/>
      <c r="H40" s="59"/>
      <c r="I40" s="60" t="str">
        <f t="shared" si="0"/>
        <v/>
      </c>
      <c r="J40" s="59"/>
      <c r="K40" s="59"/>
      <c r="L40" s="59"/>
      <c r="M40" s="59"/>
      <c r="N40" s="59"/>
      <c r="O40" s="59"/>
      <c r="P40" s="59"/>
      <c r="Q40" s="59"/>
      <c r="R40" s="60" t="str">
        <f t="shared" si="1"/>
        <v/>
      </c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60" t="str">
        <f t="shared" si="8"/>
        <v/>
      </c>
      <c r="AD40" s="81" t="str">
        <f t="shared" si="9"/>
        <v/>
      </c>
      <c r="AE40" s="81" t="str">
        <f t="shared" si="10"/>
        <v/>
      </c>
    </row>
    <row r="41" spans="1:31">
      <c r="A41" s="84"/>
      <c r="B41" s="84"/>
      <c r="C41" s="59"/>
      <c r="D41" s="59"/>
      <c r="E41" s="59"/>
      <c r="F41" s="59"/>
      <c r="G41" s="59"/>
      <c r="H41" s="59"/>
      <c r="I41" s="60" t="str">
        <f t="shared" si="0"/>
        <v/>
      </c>
      <c r="J41" s="59"/>
      <c r="K41" s="59"/>
      <c r="L41" s="59"/>
      <c r="M41" s="59"/>
      <c r="N41" s="59"/>
      <c r="O41" s="59"/>
      <c r="P41" s="59"/>
      <c r="Q41" s="59"/>
      <c r="R41" s="60" t="str">
        <f t="shared" si="1"/>
        <v/>
      </c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60" t="str">
        <f t="shared" si="8"/>
        <v/>
      </c>
      <c r="AD41" s="81" t="str">
        <f t="shared" si="9"/>
        <v/>
      </c>
      <c r="AE41" s="81" t="str">
        <f t="shared" si="10"/>
        <v/>
      </c>
    </row>
    <row r="42" spans="1:31">
      <c r="A42" s="84"/>
      <c r="B42" s="84"/>
      <c r="C42" s="59"/>
      <c r="D42" s="59"/>
      <c r="E42" s="59"/>
      <c r="F42" s="59"/>
      <c r="G42" s="59"/>
      <c r="H42" s="59"/>
      <c r="I42" s="60" t="str">
        <f t="shared" si="0"/>
        <v/>
      </c>
      <c r="J42" s="59"/>
      <c r="K42" s="59"/>
      <c r="L42" s="59"/>
      <c r="M42" s="59"/>
      <c r="N42" s="59"/>
      <c r="O42" s="59"/>
      <c r="P42" s="59"/>
      <c r="Q42" s="59"/>
      <c r="R42" s="60" t="str">
        <f t="shared" si="1"/>
        <v/>
      </c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60" t="str">
        <f t="shared" si="8"/>
        <v/>
      </c>
      <c r="AD42" s="81" t="str">
        <f t="shared" si="9"/>
        <v/>
      </c>
      <c r="AE42" s="81" t="str">
        <f t="shared" si="10"/>
        <v/>
      </c>
    </row>
    <row r="43" spans="1:31">
      <c r="A43" s="84"/>
      <c r="B43" s="84"/>
      <c r="C43" s="59"/>
      <c r="D43" s="59"/>
      <c r="E43" s="59"/>
      <c r="F43" s="59"/>
      <c r="G43" s="59"/>
      <c r="H43" s="59"/>
      <c r="I43" s="60" t="str">
        <f t="shared" si="0"/>
        <v/>
      </c>
      <c r="J43" s="59"/>
      <c r="K43" s="59"/>
      <c r="L43" s="59"/>
      <c r="M43" s="59"/>
      <c r="N43" s="59"/>
      <c r="O43" s="59"/>
      <c r="P43" s="59"/>
      <c r="Q43" s="59"/>
      <c r="R43" s="60" t="str">
        <f t="shared" si="1"/>
        <v/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60" t="str">
        <f t="shared" si="8"/>
        <v/>
      </c>
      <c r="AD43" s="81" t="str">
        <f t="shared" si="9"/>
        <v/>
      </c>
      <c r="AE43" s="81" t="str">
        <f t="shared" si="10"/>
        <v/>
      </c>
    </row>
    <row r="44" spans="1:31">
      <c r="A44" s="84"/>
      <c r="B44" s="84"/>
      <c r="C44" s="59"/>
      <c r="D44" s="59"/>
      <c r="E44" s="59"/>
      <c r="F44" s="59"/>
      <c r="G44" s="59"/>
      <c r="H44" s="59"/>
      <c r="I44" s="60" t="str">
        <f t="shared" si="0"/>
        <v/>
      </c>
      <c r="J44" s="59"/>
      <c r="K44" s="59"/>
      <c r="L44" s="59"/>
      <c r="M44" s="59"/>
      <c r="N44" s="59"/>
      <c r="O44" s="59"/>
      <c r="P44" s="59"/>
      <c r="Q44" s="59"/>
      <c r="R44" s="60" t="str">
        <f t="shared" si="1"/>
        <v/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60" t="str">
        <f t="shared" si="8"/>
        <v/>
      </c>
      <c r="AD44" s="81" t="str">
        <f t="shared" si="9"/>
        <v/>
      </c>
      <c r="AE44" s="81" t="str">
        <f t="shared" si="10"/>
        <v/>
      </c>
    </row>
    <row r="45" spans="1:31">
      <c r="A45" s="84"/>
      <c r="B45" s="84"/>
      <c r="C45" s="59"/>
      <c r="D45" s="59"/>
      <c r="E45" s="59"/>
      <c r="F45" s="59"/>
      <c r="G45" s="59"/>
      <c r="H45" s="59"/>
      <c r="I45" s="60" t="str">
        <f t="shared" si="0"/>
        <v/>
      </c>
      <c r="J45" s="59"/>
      <c r="K45" s="59"/>
      <c r="L45" s="59"/>
      <c r="M45" s="59"/>
      <c r="N45" s="59"/>
      <c r="O45" s="59"/>
      <c r="P45" s="59"/>
      <c r="Q45" s="59"/>
      <c r="R45" s="60" t="str">
        <f t="shared" si="1"/>
        <v/>
      </c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60" t="str">
        <f t="shared" si="8"/>
        <v/>
      </c>
      <c r="AD45" s="81" t="str">
        <f t="shared" si="9"/>
        <v/>
      </c>
      <c r="AE45" s="81" t="str">
        <f t="shared" si="10"/>
        <v/>
      </c>
    </row>
    <row r="46" spans="1:31">
      <c r="A46" s="84"/>
      <c r="B46" s="84"/>
      <c r="C46" s="59"/>
      <c r="D46" s="59"/>
      <c r="E46" s="59"/>
      <c r="F46" s="59"/>
      <c r="G46" s="59"/>
      <c r="H46" s="59"/>
      <c r="I46" s="60" t="str">
        <f t="shared" si="0"/>
        <v/>
      </c>
      <c r="J46" s="59"/>
      <c r="K46" s="59"/>
      <c r="L46" s="59"/>
      <c r="M46" s="59"/>
      <c r="N46" s="59"/>
      <c r="O46" s="59"/>
      <c r="P46" s="59"/>
      <c r="Q46" s="59"/>
      <c r="R46" s="60" t="str">
        <f t="shared" si="1"/>
        <v/>
      </c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60" t="str">
        <f t="shared" si="8"/>
        <v/>
      </c>
      <c r="AD46" s="81" t="str">
        <f t="shared" si="9"/>
        <v/>
      </c>
      <c r="AE46" s="81" t="str">
        <f t="shared" si="10"/>
        <v/>
      </c>
    </row>
    <row r="47" spans="1:31">
      <c r="A47" s="84"/>
      <c r="B47" s="84"/>
      <c r="C47" s="59"/>
      <c r="D47" s="59"/>
      <c r="E47" s="59"/>
      <c r="F47" s="59"/>
      <c r="G47" s="59"/>
      <c r="H47" s="59"/>
      <c r="I47" s="60" t="str">
        <f t="shared" si="0"/>
        <v/>
      </c>
      <c r="J47" s="59"/>
      <c r="K47" s="59"/>
      <c r="L47" s="59"/>
      <c r="M47" s="59"/>
      <c r="N47" s="59"/>
      <c r="O47" s="59"/>
      <c r="P47" s="59"/>
      <c r="Q47" s="59"/>
      <c r="R47" s="60" t="str">
        <f t="shared" si="1"/>
        <v/>
      </c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60" t="str">
        <f t="shared" si="8"/>
        <v/>
      </c>
      <c r="AD47" s="81" t="str">
        <f t="shared" si="9"/>
        <v/>
      </c>
      <c r="AE47" s="81" t="str">
        <f t="shared" si="10"/>
        <v/>
      </c>
    </row>
    <row r="48" spans="1:31">
      <c r="A48" s="84"/>
      <c r="B48" s="84"/>
      <c r="C48" s="59"/>
      <c r="D48" s="59"/>
      <c r="E48" s="59"/>
      <c r="F48" s="59"/>
      <c r="G48" s="59"/>
      <c r="H48" s="59"/>
      <c r="I48" s="60" t="str">
        <f t="shared" si="0"/>
        <v/>
      </c>
      <c r="J48" s="59"/>
      <c r="K48" s="59"/>
      <c r="L48" s="59"/>
      <c r="M48" s="59"/>
      <c r="N48" s="59"/>
      <c r="O48" s="59"/>
      <c r="P48" s="59"/>
      <c r="Q48" s="59"/>
      <c r="R48" s="60" t="str">
        <f t="shared" si="1"/>
        <v/>
      </c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60" t="str">
        <f t="shared" si="8"/>
        <v/>
      </c>
      <c r="AD48" s="81" t="str">
        <f t="shared" si="9"/>
        <v/>
      </c>
      <c r="AE48" s="81" t="str">
        <f t="shared" si="10"/>
        <v/>
      </c>
    </row>
    <row r="49" spans="1:31">
      <c r="A49" s="84"/>
      <c r="B49" s="84"/>
      <c r="C49" s="59"/>
      <c r="D49" s="59"/>
      <c r="E49" s="59"/>
      <c r="F49" s="59"/>
      <c r="G49" s="59"/>
      <c r="H49" s="59"/>
      <c r="I49" s="60" t="str">
        <f t="shared" si="0"/>
        <v/>
      </c>
      <c r="J49" s="59"/>
      <c r="K49" s="59"/>
      <c r="L49" s="59"/>
      <c r="M49" s="59"/>
      <c r="N49" s="59"/>
      <c r="O49" s="59"/>
      <c r="P49" s="59"/>
      <c r="Q49" s="59"/>
      <c r="R49" s="60" t="str">
        <f t="shared" si="1"/>
        <v/>
      </c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60" t="str">
        <f t="shared" si="8"/>
        <v/>
      </c>
      <c r="AD49" s="81" t="str">
        <f t="shared" si="9"/>
        <v/>
      </c>
      <c r="AE49" s="81" t="str">
        <f t="shared" si="10"/>
        <v/>
      </c>
    </row>
    <row r="50" spans="1:31">
      <c r="A50" s="84"/>
      <c r="B50" s="84"/>
      <c r="C50" s="59"/>
      <c r="D50" s="59"/>
      <c r="E50" s="59"/>
      <c r="F50" s="59"/>
      <c r="G50" s="59"/>
      <c r="H50" s="59"/>
      <c r="I50" s="60" t="str">
        <f t="shared" si="0"/>
        <v/>
      </c>
      <c r="J50" s="59"/>
      <c r="K50" s="59"/>
      <c r="L50" s="59"/>
      <c r="M50" s="59"/>
      <c r="N50" s="59"/>
      <c r="O50" s="59"/>
      <c r="P50" s="59"/>
      <c r="Q50" s="59"/>
      <c r="R50" s="60" t="str">
        <f t="shared" si="1"/>
        <v/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60" t="str">
        <f t="shared" si="8"/>
        <v/>
      </c>
      <c r="AD50" s="81" t="str">
        <f t="shared" si="9"/>
        <v/>
      </c>
      <c r="AE50" s="81" t="str">
        <f t="shared" si="10"/>
        <v/>
      </c>
    </row>
    <row r="51" spans="1:31">
      <c r="A51" s="84"/>
      <c r="B51" s="84"/>
      <c r="C51" s="59"/>
      <c r="D51" s="59"/>
      <c r="E51" s="59"/>
      <c r="F51" s="59"/>
      <c r="G51" s="59"/>
      <c r="H51" s="59"/>
      <c r="I51" s="60" t="str">
        <f t="shared" si="0"/>
        <v/>
      </c>
      <c r="J51" s="59"/>
      <c r="K51" s="59"/>
      <c r="L51" s="59"/>
      <c r="M51" s="59"/>
      <c r="N51" s="59"/>
      <c r="O51" s="59"/>
      <c r="P51" s="59"/>
      <c r="Q51" s="59"/>
      <c r="R51" s="60" t="str">
        <f t="shared" si="1"/>
        <v/>
      </c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60" t="str">
        <f t="shared" si="8"/>
        <v/>
      </c>
      <c r="AD51" s="81" t="str">
        <f t="shared" si="9"/>
        <v/>
      </c>
      <c r="AE51" s="81" t="str">
        <f t="shared" si="10"/>
        <v/>
      </c>
    </row>
    <row r="52" spans="1:31">
      <c r="A52" s="84"/>
      <c r="B52" s="84"/>
      <c r="C52" s="59"/>
      <c r="D52" s="59"/>
      <c r="E52" s="59"/>
      <c r="F52" s="59"/>
      <c r="G52" s="59"/>
      <c r="H52" s="59"/>
      <c r="I52" s="60" t="str">
        <f t="shared" si="0"/>
        <v/>
      </c>
      <c r="J52" s="59"/>
      <c r="K52" s="59"/>
      <c r="L52" s="59"/>
      <c r="M52" s="59"/>
      <c r="N52" s="59"/>
      <c r="O52" s="59"/>
      <c r="P52" s="59"/>
      <c r="Q52" s="59"/>
      <c r="R52" s="60" t="str">
        <f t="shared" si="1"/>
        <v/>
      </c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60" t="str">
        <f t="shared" si="8"/>
        <v/>
      </c>
      <c r="AD52" s="81" t="str">
        <f t="shared" si="9"/>
        <v/>
      </c>
      <c r="AE52" s="81" t="str">
        <f t="shared" si="10"/>
        <v/>
      </c>
    </row>
    <row r="53" spans="1:31">
      <c r="A53" s="84"/>
      <c r="B53" s="84"/>
      <c r="C53" s="59"/>
      <c r="D53" s="59"/>
      <c r="E53" s="59"/>
      <c r="F53" s="59"/>
      <c r="G53" s="59"/>
      <c r="H53" s="59"/>
      <c r="I53" s="60" t="str">
        <f t="shared" si="0"/>
        <v/>
      </c>
      <c r="J53" s="59"/>
      <c r="K53" s="59"/>
      <c r="L53" s="59"/>
      <c r="M53" s="59"/>
      <c r="N53" s="59"/>
      <c r="O53" s="59"/>
      <c r="P53" s="59"/>
      <c r="Q53" s="59"/>
      <c r="R53" s="60" t="str">
        <f t="shared" si="1"/>
        <v/>
      </c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60" t="str">
        <f t="shared" si="8"/>
        <v/>
      </c>
      <c r="AD53" s="81" t="str">
        <f t="shared" si="9"/>
        <v/>
      </c>
      <c r="AE53" s="81" t="str">
        <f t="shared" si="10"/>
        <v/>
      </c>
    </row>
    <row r="54" spans="1:31">
      <c r="A54" s="84"/>
      <c r="B54" s="84"/>
      <c r="C54" s="59"/>
      <c r="D54" s="59"/>
      <c r="E54" s="59"/>
      <c r="F54" s="59"/>
      <c r="G54" s="59"/>
      <c r="H54" s="59"/>
      <c r="I54" s="60" t="str">
        <f t="shared" si="0"/>
        <v/>
      </c>
      <c r="J54" s="59"/>
      <c r="K54" s="59"/>
      <c r="L54" s="59"/>
      <c r="M54" s="59"/>
      <c r="N54" s="59"/>
      <c r="O54" s="59"/>
      <c r="P54" s="59"/>
      <c r="Q54" s="59"/>
      <c r="R54" s="60" t="str">
        <f t="shared" si="1"/>
        <v/>
      </c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60" t="str">
        <f t="shared" si="8"/>
        <v/>
      </c>
      <c r="AD54" s="81" t="str">
        <f t="shared" si="9"/>
        <v/>
      </c>
      <c r="AE54" s="81" t="str">
        <f t="shared" si="10"/>
        <v/>
      </c>
    </row>
    <row r="55" spans="1:31">
      <c r="A55" s="84"/>
      <c r="B55" s="84"/>
      <c r="C55" s="59"/>
      <c r="D55" s="59"/>
      <c r="E55" s="59"/>
      <c r="F55" s="59"/>
      <c r="G55" s="59"/>
      <c r="H55" s="59"/>
      <c r="I55" s="60" t="str">
        <f t="shared" si="0"/>
        <v/>
      </c>
      <c r="J55" s="59"/>
      <c r="K55" s="59"/>
      <c r="L55" s="59"/>
      <c r="M55" s="59"/>
      <c r="N55" s="59"/>
      <c r="O55" s="59"/>
      <c r="P55" s="59"/>
      <c r="Q55" s="59"/>
      <c r="R55" s="60" t="str">
        <f t="shared" si="1"/>
        <v/>
      </c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60" t="str">
        <f t="shared" si="8"/>
        <v/>
      </c>
      <c r="AD55" s="81" t="str">
        <f t="shared" si="9"/>
        <v/>
      </c>
      <c r="AE55" s="81" t="str">
        <f t="shared" si="10"/>
        <v/>
      </c>
    </row>
    <row r="56" spans="1:31">
      <c r="A56" s="84"/>
      <c r="B56" s="84"/>
      <c r="C56" s="59"/>
      <c r="D56" s="59"/>
      <c r="E56" s="59"/>
      <c r="F56" s="59"/>
      <c r="G56" s="59"/>
      <c r="H56" s="59"/>
      <c r="I56" s="60" t="str">
        <f t="shared" si="0"/>
        <v/>
      </c>
      <c r="J56" s="59"/>
      <c r="K56" s="59"/>
      <c r="L56" s="59"/>
      <c r="M56" s="59"/>
      <c r="N56" s="59"/>
      <c r="O56" s="59"/>
      <c r="P56" s="59"/>
      <c r="Q56" s="59"/>
      <c r="R56" s="60" t="str">
        <f t="shared" si="1"/>
        <v/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60" t="str">
        <f t="shared" si="8"/>
        <v/>
      </c>
      <c r="AD56" s="81" t="str">
        <f t="shared" si="9"/>
        <v/>
      </c>
      <c r="AE56" s="81" t="str">
        <f t="shared" si="10"/>
        <v/>
      </c>
    </row>
    <row r="57" spans="1:31">
      <c r="A57" s="84"/>
      <c r="B57" s="84"/>
      <c r="C57" s="59"/>
      <c r="D57" s="59"/>
      <c r="E57" s="59"/>
      <c r="F57" s="59"/>
      <c r="G57" s="59"/>
      <c r="H57" s="59"/>
      <c r="I57" s="60" t="str">
        <f t="shared" si="0"/>
        <v/>
      </c>
      <c r="J57" s="59"/>
      <c r="K57" s="59"/>
      <c r="L57" s="59"/>
      <c r="M57" s="59"/>
      <c r="N57" s="59"/>
      <c r="O57" s="59"/>
      <c r="P57" s="59"/>
      <c r="Q57" s="59"/>
      <c r="R57" s="60" t="str">
        <f t="shared" si="1"/>
        <v/>
      </c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60" t="str">
        <f t="shared" si="8"/>
        <v/>
      </c>
      <c r="AD57" s="81" t="str">
        <f t="shared" si="9"/>
        <v/>
      </c>
      <c r="AE57" s="81" t="str">
        <f t="shared" si="10"/>
        <v/>
      </c>
    </row>
    <row r="58" spans="1:31">
      <c r="A58" s="84"/>
      <c r="B58" s="84"/>
      <c r="C58" s="59"/>
      <c r="D58" s="59"/>
      <c r="E58" s="59"/>
      <c r="F58" s="59"/>
      <c r="G58" s="59"/>
      <c r="H58" s="59"/>
      <c r="I58" s="60" t="str">
        <f t="shared" si="0"/>
        <v/>
      </c>
      <c r="J58" s="59"/>
      <c r="K58" s="59"/>
      <c r="L58" s="59"/>
      <c r="M58" s="59"/>
      <c r="N58" s="59"/>
      <c r="O58" s="59"/>
      <c r="P58" s="59"/>
      <c r="Q58" s="59"/>
      <c r="R58" s="60" t="str">
        <f t="shared" si="1"/>
        <v/>
      </c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60" t="str">
        <f t="shared" si="8"/>
        <v/>
      </c>
      <c r="AD58" s="81" t="str">
        <f t="shared" si="9"/>
        <v/>
      </c>
      <c r="AE58" s="81" t="str">
        <f t="shared" si="10"/>
        <v/>
      </c>
    </row>
    <row r="59" spans="1:31">
      <c r="A59" s="84"/>
      <c r="B59" s="84"/>
      <c r="C59" s="59"/>
      <c r="D59" s="59"/>
      <c r="E59" s="59"/>
      <c r="F59" s="59"/>
      <c r="G59" s="59"/>
      <c r="H59" s="59"/>
      <c r="I59" s="60" t="str">
        <f t="shared" si="0"/>
        <v/>
      </c>
      <c r="J59" s="59"/>
      <c r="K59" s="59"/>
      <c r="L59" s="59"/>
      <c r="M59" s="59"/>
      <c r="N59" s="59"/>
      <c r="O59" s="59"/>
      <c r="P59" s="59"/>
      <c r="Q59" s="59"/>
      <c r="R59" s="60" t="str">
        <f t="shared" si="1"/>
        <v/>
      </c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60" t="str">
        <f t="shared" si="8"/>
        <v/>
      </c>
      <c r="AD59" s="81" t="str">
        <f t="shared" si="9"/>
        <v/>
      </c>
      <c r="AE59" s="81" t="str">
        <f t="shared" si="10"/>
        <v/>
      </c>
    </row>
    <row r="60" spans="1:31">
      <c r="A60" s="84"/>
      <c r="B60" s="84"/>
      <c r="C60" s="59"/>
      <c r="D60" s="59"/>
      <c r="E60" s="59"/>
      <c r="F60" s="59"/>
      <c r="G60" s="59"/>
      <c r="H60" s="59"/>
      <c r="I60" s="60" t="str">
        <f t="shared" si="0"/>
        <v/>
      </c>
      <c r="J60" s="59"/>
      <c r="K60" s="59"/>
      <c r="L60" s="59"/>
      <c r="M60" s="59"/>
      <c r="N60" s="59"/>
      <c r="O60" s="59"/>
      <c r="P60" s="59"/>
      <c r="Q60" s="59"/>
      <c r="R60" s="60" t="str">
        <f t="shared" si="1"/>
        <v/>
      </c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60" t="str">
        <f t="shared" si="8"/>
        <v/>
      </c>
      <c r="AD60" s="81" t="str">
        <f t="shared" si="9"/>
        <v/>
      </c>
      <c r="AE60" s="81" t="str">
        <f t="shared" si="10"/>
        <v/>
      </c>
    </row>
    <row r="61" spans="1:31">
      <c r="A61" s="84"/>
      <c r="B61" s="84"/>
      <c r="C61" s="59"/>
      <c r="D61" s="59"/>
      <c r="E61" s="59"/>
      <c r="F61" s="59"/>
      <c r="G61" s="59"/>
      <c r="H61" s="59"/>
      <c r="I61" s="60" t="str">
        <f t="shared" si="0"/>
        <v/>
      </c>
      <c r="J61" s="59"/>
      <c r="K61" s="59"/>
      <c r="L61" s="59"/>
      <c r="M61" s="59"/>
      <c r="N61" s="59"/>
      <c r="O61" s="59"/>
      <c r="P61" s="59"/>
      <c r="Q61" s="59"/>
      <c r="R61" s="60" t="str">
        <f t="shared" si="1"/>
        <v/>
      </c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60" t="str">
        <f t="shared" si="8"/>
        <v/>
      </c>
      <c r="AD61" s="81" t="str">
        <f t="shared" si="9"/>
        <v/>
      </c>
      <c r="AE61" s="81" t="str">
        <f t="shared" si="10"/>
        <v/>
      </c>
    </row>
    <row r="62" spans="1:31">
      <c r="A62" s="84"/>
      <c r="B62" s="84"/>
      <c r="C62" s="59"/>
      <c r="D62" s="59"/>
      <c r="E62" s="59"/>
      <c r="F62" s="59"/>
      <c r="G62" s="59"/>
      <c r="H62" s="59"/>
      <c r="I62" s="60" t="str">
        <f t="shared" si="0"/>
        <v/>
      </c>
      <c r="J62" s="59"/>
      <c r="K62" s="59"/>
      <c r="L62" s="59"/>
      <c r="M62" s="59"/>
      <c r="N62" s="59"/>
      <c r="O62" s="59"/>
      <c r="P62" s="59"/>
      <c r="Q62" s="59"/>
      <c r="R62" s="60" t="str">
        <f t="shared" si="1"/>
        <v/>
      </c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60" t="str">
        <f t="shared" si="8"/>
        <v/>
      </c>
      <c r="AD62" s="81" t="str">
        <f t="shared" si="9"/>
        <v/>
      </c>
      <c r="AE62" s="81" t="str">
        <f t="shared" si="10"/>
        <v/>
      </c>
    </row>
    <row r="63" spans="1:31">
      <c r="A63" s="84"/>
      <c r="B63" s="84"/>
      <c r="C63" s="59"/>
      <c r="D63" s="59"/>
      <c r="E63" s="59"/>
      <c r="F63" s="59"/>
      <c r="G63" s="59"/>
      <c r="H63" s="59"/>
      <c r="I63" s="60" t="str">
        <f t="shared" si="0"/>
        <v/>
      </c>
      <c r="J63" s="59"/>
      <c r="K63" s="59"/>
      <c r="L63" s="59"/>
      <c r="M63" s="59"/>
      <c r="N63" s="59"/>
      <c r="O63" s="59"/>
      <c r="P63" s="59"/>
      <c r="Q63" s="59"/>
      <c r="R63" s="60" t="str">
        <f t="shared" si="1"/>
        <v/>
      </c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60" t="str">
        <f t="shared" si="8"/>
        <v/>
      </c>
      <c r="AD63" s="81" t="str">
        <f t="shared" si="9"/>
        <v/>
      </c>
      <c r="AE63" s="81" t="str">
        <f t="shared" si="10"/>
        <v/>
      </c>
    </row>
    <row r="64" spans="1:31">
      <c r="A64" s="84"/>
      <c r="B64" s="84"/>
      <c r="C64" s="59"/>
      <c r="D64" s="59"/>
      <c r="E64" s="59"/>
      <c r="F64" s="59"/>
      <c r="G64" s="59"/>
      <c r="H64" s="59"/>
      <c r="I64" s="60" t="str">
        <f t="shared" si="0"/>
        <v/>
      </c>
      <c r="J64" s="59"/>
      <c r="K64" s="59"/>
      <c r="L64" s="59"/>
      <c r="M64" s="59"/>
      <c r="N64" s="59"/>
      <c r="O64" s="59"/>
      <c r="P64" s="59"/>
      <c r="Q64" s="59"/>
      <c r="R64" s="60" t="str">
        <f t="shared" si="1"/>
        <v/>
      </c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60" t="str">
        <f t="shared" si="8"/>
        <v/>
      </c>
      <c r="AD64" s="81" t="str">
        <f t="shared" si="9"/>
        <v/>
      </c>
      <c r="AE64" s="81" t="str">
        <f t="shared" si="10"/>
        <v/>
      </c>
    </row>
    <row r="65" spans="1:31">
      <c r="A65" s="84"/>
      <c r="B65" s="84"/>
      <c r="C65" s="59"/>
      <c r="D65" s="59"/>
      <c r="E65" s="59"/>
      <c r="F65" s="59"/>
      <c r="G65" s="59"/>
      <c r="H65" s="59"/>
      <c r="I65" s="60" t="str">
        <f t="shared" si="0"/>
        <v/>
      </c>
      <c r="J65" s="59"/>
      <c r="K65" s="59"/>
      <c r="L65" s="59"/>
      <c r="M65" s="59"/>
      <c r="N65" s="59"/>
      <c r="O65" s="59"/>
      <c r="P65" s="59"/>
      <c r="Q65" s="59"/>
      <c r="R65" s="60" t="str">
        <f t="shared" si="1"/>
        <v/>
      </c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60" t="str">
        <f t="shared" si="8"/>
        <v/>
      </c>
      <c r="AD65" s="81" t="str">
        <f t="shared" si="9"/>
        <v/>
      </c>
      <c r="AE65" s="81" t="str">
        <f t="shared" si="10"/>
        <v/>
      </c>
    </row>
    <row r="66" spans="1:31">
      <c r="A66" s="84"/>
      <c r="B66" s="84"/>
      <c r="C66" s="59"/>
      <c r="D66" s="59"/>
      <c r="E66" s="59"/>
      <c r="F66" s="59"/>
      <c r="G66" s="59"/>
      <c r="H66" s="59"/>
      <c r="I66" s="60" t="str">
        <f t="shared" si="0"/>
        <v/>
      </c>
      <c r="J66" s="59"/>
      <c r="K66" s="59"/>
      <c r="L66" s="59"/>
      <c r="M66" s="59"/>
      <c r="N66" s="59"/>
      <c r="O66" s="59"/>
      <c r="P66" s="59"/>
      <c r="Q66" s="59"/>
      <c r="R66" s="60" t="str">
        <f t="shared" si="1"/>
        <v/>
      </c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60" t="str">
        <f t="shared" si="8"/>
        <v/>
      </c>
      <c r="AD66" s="81" t="str">
        <f t="shared" si="9"/>
        <v/>
      </c>
      <c r="AE66" s="81" t="str">
        <f t="shared" si="10"/>
        <v/>
      </c>
    </row>
    <row r="67" spans="1:31">
      <c r="A67" s="84"/>
      <c r="B67" s="84"/>
      <c r="C67" s="59"/>
      <c r="D67" s="59"/>
      <c r="E67" s="59"/>
      <c r="F67" s="59"/>
      <c r="G67" s="59"/>
      <c r="H67" s="59"/>
      <c r="I67" s="60" t="str">
        <f t="shared" si="0"/>
        <v/>
      </c>
      <c r="J67" s="59"/>
      <c r="K67" s="59"/>
      <c r="L67" s="59"/>
      <c r="M67" s="59"/>
      <c r="N67" s="59"/>
      <c r="O67" s="59"/>
      <c r="P67" s="59"/>
      <c r="Q67" s="59"/>
      <c r="R67" s="60" t="str">
        <f t="shared" si="1"/>
        <v/>
      </c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60" t="str">
        <f t="shared" si="8"/>
        <v/>
      </c>
      <c r="AD67" s="81" t="str">
        <f t="shared" si="9"/>
        <v/>
      </c>
      <c r="AE67" s="81" t="str">
        <f t="shared" si="10"/>
        <v/>
      </c>
    </row>
    <row r="68" spans="1:31">
      <c r="A68" s="84"/>
      <c r="B68" s="84"/>
      <c r="C68" s="59"/>
      <c r="D68" s="59"/>
      <c r="E68" s="59"/>
      <c r="F68" s="59"/>
      <c r="G68" s="59"/>
      <c r="H68" s="59"/>
      <c r="I68" s="60" t="str">
        <f t="shared" si="0"/>
        <v/>
      </c>
      <c r="J68" s="59"/>
      <c r="K68" s="59"/>
      <c r="L68" s="59"/>
      <c r="M68" s="59"/>
      <c r="N68" s="59"/>
      <c r="O68" s="59"/>
      <c r="P68" s="59"/>
      <c r="Q68" s="59"/>
      <c r="R68" s="60" t="str">
        <f t="shared" si="1"/>
        <v/>
      </c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60" t="str">
        <f t="shared" si="8"/>
        <v/>
      </c>
      <c r="AD68" s="81" t="str">
        <f t="shared" si="9"/>
        <v/>
      </c>
      <c r="AE68" s="81" t="str">
        <f t="shared" si="10"/>
        <v/>
      </c>
    </row>
    <row r="69" spans="1:31">
      <c r="A69" s="84"/>
      <c r="B69" s="84"/>
      <c r="C69" s="59"/>
      <c r="D69" s="59"/>
      <c r="E69" s="59"/>
      <c r="F69" s="59"/>
      <c r="G69" s="59"/>
      <c r="H69" s="59"/>
      <c r="I69" s="60" t="str">
        <f t="shared" si="0"/>
        <v/>
      </c>
      <c r="J69" s="59"/>
      <c r="K69" s="59"/>
      <c r="L69" s="59"/>
      <c r="M69" s="59"/>
      <c r="N69" s="59"/>
      <c r="O69" s="59"/>
      <c r="P69" s="59"/>
      <c r="Q69" s="59"/>
      <c r="R69" s="60" t="str">
        <f t="shared" si="1"/>
        <v/>
      </c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60" t="str">
        <f t="shared" si="8"/>
        <v/>
      </c>
      <c r="AD69" s="81" t="str">
        <f t="shared" si="9"/>
        <v/>
      </c>
      <c r="AE69" s="81" t="str">
        <f t="shared" si="10"/>
        <v/>
      </c>
    </row>
    <row r="70" spans="1:31">
      <c r="A70" s="84"/>
      <c r="B70" s="84"/>
      <c r="C70" s="59"/>
      <c r="D70" s="59"/>
      <c r="E70" s="59"/>
      <c r="F70" s="59"/>
      <c r="G70" s="59"/>
      <c r="H70" s="59"/>
      <c r="I70" s="60" t="str">
        <f t="shared" si="0"/>
        <v/>
      </c>
      <c r="J70" s="59"/>
      <c r="K70" s="59"/>
      <c r="L70" s="59"/>
      <c r="M70" s="59"/>
      <c r="N70" s="59"/>
      <c r="O70" s="59"/>
      <c r="P70" s="59"/>
      <c r="Q70" s="59"/>
      <c r="R70" s="60" t="str">
        <f t="shared" si="1"/>
        <v/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60" t="str">
        <f t="shared" si="8"/>
        <v/>
      </c>
      <c r="AD70" s="81" t="str">
        <f t="shared" si="9"/>
        <v/>
      </c>
      <c r="AE70" s="81" t="str">
        <f t="shared" si="10"/>
        <v/>
      </c>
    </row>
    <row r="71" spans="1:31">
      <c r="A71" s="84"/>
      <c r="B71" s="84"/>
      <c r="C71" s="59"/>
      <c r="D71" s="59"/>
      <c r="E71" s="59"/>
      <c r="F71" s="59"/>
      <c r="G71" s="59"/>
      <c r="H71" s="59"/>
      <c r="I71" s="60" t="str">
        <f t="shared" si="0"/>
        <v/>
      </c>
      <c r="J71" s="59"/>
      <c r="K71" s="59"/>
      <c r="L71" s="59"/>
      <c r="M71" s="59"/>
      <c r="N71" s="59"/>
      <c r="O71" s="59"/>
      <c r="P71" s="59"/>
      <c r="Q71" s="59"/>
      <c r="R71" s="60" t="str">
        <f t="shared" si="1"/>
        <v/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60" t="str">
        <f t="shared" si="8"/>
        <v/>
      </c>
      <c r="AD71" s="81" t="str">
        <f t="shared" si="9"/>
        <v/>
      </c>
      <c r="AE71" s="81" t="str">
        <f t="shared" si="10"/>
        <v/>
      </c>
    </row>
    <row r="72" spans="1:31">
      <c r="A72" s="84"/>
      <c r="B72" s="84"/>
      <c r="C72" s="59"/>
      <c r="D72" s="59"/>
      <c r="E72" s="59"/>
      <c r="F72" s="59"/>
      <c r="G72" s="59"/>
      <c r="H72" s="59"/>
      <c r="I72" s="60" t="str">
        <f t="shared" si="0"/>
        <v/>
      </c>
      <c r="J72" s="59"/>
      <c r="K72" s="59"/>
      <c r="L72" s="59"/>
      <c r="M72" s="59"/>
      <c r="N72" s="59"/>
      <c r="O72" s="59"/>
      <c r="P72" s="59"/>
      <c r="Q72" s="59"/>
      <c r="R72" s="60" t="str">
        <f t="shared" si="1"/>
        <v/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60" t="str">
        <f t="shared" si="8"/>
        <v/>
      </c>
      <c r="AD72" s="81" t="str">
        <f t="shared" si="9"/>
        <v/>
      </c>
      <c r="AE72" s="81" t="str">
        <f t="shared" si="10"/>
        <v/>
      </c>
    </row>
    <row r="73" spans="1:31">
      <c r="A73" s="84"/>
      <c r="B73" s="84"/>
      <c r="C73" s="59"/>
      <c r="D73" s="59"/>
      <c r="E73" s="59"/>
      <c r="F73" s="59"/>
      <c r="G73" s="59"/>
      <c r="H73" s="59"/>
      <c r="I73" s="60" t="str">
        <f t="shared" si="0"/>
        <v/>
      </c>
      <c r="J73" s="59"/>
      <c r="K73" s="59"/>
      <c r="L73" s="59"/>
      <c r="M73" s="59"/>
      <c r="N73" s="59"/>
      <c r="O73" s="59"/>
      <c r="P73" s="59"/>
      <c r="Q73" s="59"/>
      <c r="R73" s="60" t="str">
        <f t="shared" si="1"/>
        <v/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60" t="str">
        <f t="shared" si="8"/>
        <v/>
      </c>
      <c r="AD73" s="81" t="str">
        <f t="shared" si="9"/>
        <v/>
      </c>
      <c r="AE73" s="81" t="str">
        <f t="shared" si="10"/>
        <v/>
      </c>
    </row>
    <row r="74" spans="1:31">
      <c r="A74" s="84"/>
      <c r="B74" s="84"/>
      <c r="C74" s="59"/>
      <c r="D74" s="59"/>
      <c r="E74" s="59"/>
      <c r="F74" s="59"/>
      <c r="G74" s="59"/>
      <c r="H74" s="59"/>
      <c r="I74" s="60" t="str">
        <f t="shared" si="0"/>
        <v/>
      </c>
      <c r="J74" s="59"/>
      <c r="K74" s="59"/>
      <c r="L74" s="59"/>
      <c r="M74" s="59"/>
      <c r="N74" s="59"/>
      <c r="O74" s="59"/>
      <c r="P74" s="59"/>
      <c r="Q74" s="59"/>
      <c r="R74" s="60" t="str">
        <f t="shared" si="1"/>
        <v/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60" t="str">
        <f t="shared" si="8"/>
        <v/>
      </c>
      <c r="AD74" s="81" t="str">
        <f t="shared" si="9"/>
        <v/>
      </c>
      <c r="AE74" s="81" t="str">
        <f t="shared" si="10"/>
        <v/>
      </c>
    </row>
    <row r="75" spans="1:31">
      <c r="A75" s="84"/>
      <c r="B75" s="84"/>
      <c r="C75" s="59"/>
      <c r="D75" s="59"/>
      <c r="E75" s="59"/>
      <c r="F75" s="59"/>
      <c r="G75" s="59"/>
      <c r="H75" s="59"/>
      <c r="I75" s="60" t="str">
        <f t="shared" si="0"/>
        <v/>
      </c>
      <c r="J75" s="59"/>
      <c r="K75" s="59"/>
      <c r="L75" s="59"/>
      <c r="M75" s="59"/>
      <c r="N75" s="59"/>
      <c r="O75" s="59"/>
      <c r="P75" s="59"/>
      <c r="Q75" s="59"/>
      <c r="R75" s="60" t="str">
        <f t="shared" si="1"/>
        <v/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60" t="str">
        <f t="shared" si="8"/>
        <v/>
      </c>
      <c r="AD75" s="81" t="str">
        <f t="shared" si="9"/>
        <v/>
      </c>
      <c r="AE75" s="81" t="str">
        <f t="shared" si="10"/>
        <v/>
      </c>
    </row>
    <row r="76" spans="1:31">
      <c r="A76" s="84"/>
      <c r="B76" s="84"/>
      <c r="C76" s="59"/>
      <c r="D76" s="59"/>
      <c r="E76" s="59"/>
      <c r="F76" s="59"/>
      <c r="G76" s="59"/>
      <c r="H76" s="59"/>
      <c r="I76" s="60" t="str">
        <f t="shared" si="0"/>
        <v/>
      </c>
      <c r="J76" s="59"/>
      <c r="K76" s="59"/>
      <c r="L76" s="59"/>
      <c r="M76" s="59"/>
      <c r="N76" s="59"/>
      <c r="O76" s="59"/>
      <c r="P76" s="59"/>
      <c r="Q76" s="59"/>
      <c r="R76" s="60" t="str">
        <f t="shared" si="1"/>
        <v/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60" t="str">
        <f t="shared" si="8"/>
        <v/>
      </c>
      <c r="AD76" s="81" t="str">
        <f t="shared" si="9"/>
        <v/>
      </c>
      <c r="AE76" s="81" t="str">
        <f t="shared" si="10"/>
        <v/>
      </c>
    </row>
    <row r="77" spans="1:31">
      <c r="A77" s="84"/>
      <c r="B77" s="84"/>
      <c r="C77" s="59"/>
      <c r="D77" s="59"/>
      <c r="E77" s="59"/>
      <c r="F77" s="59"/>
      <c r="G77" s="59"/>
      <c r="H77" s="59"/>
      <c r="I77" s="60" t="str">
        <f t="shared" si="0"/>
        <v/>
      </c>
      <c r="J77" s="59"/>
      <c r="K77" s="59"/>
      <c r="L77" s="59"/>
      <c r="M77" s="59"/>
      <c r="N77" s="59"/>
      <c r="O77" s="59"/>
      <c r="P77" s="59"/>
      <c r="Q77" s="59"/>
      <c r="R77" s="60" t="str">
        <f t="shared" si="1"/>
        <v/>
      </c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60" t="str">
        <f t="shared" si="8"/>
        <v/>
      </c>
      <c r="AD77" s="81" t="str">
        <f t="shared" si="9"/>
        <v/>
      </c>
      <c r="AE77" s="81" t="str">
        <f t="shared" si="10"/>
        <v/>
      </c>
    </row>
    <row r="78" spans="1:31">
      <c r="A78" s="84"/>
      <c r="B78" s="84"/>
      <c r="C78" s="59"/>
      <c r="D78" s="59"/>
      <c r="E78" s="59"/>
      <c r="F78" s="59"/>
      <c r="G78" s="59"/>
      <c r="H78" s="59"/>
      <c r="I78" s="60" t="str">
        <f t="shared" si="0"/>
        <v/>
      </c>
      <c r="J78" s="59"/>
      <c r="K78" s="59"/>
      <c r="L78" s="59"/>
      <c r="M78" s="59"/>
      <c r="N78" s="59"/>
      <c r="O78" s="59"/>
      <c r="P78" s="59"/>
      <c r="Q78" s="59"/>
      <c r="R78" s="60" t="str">
        <f t="shared" si="1"/>
        <v/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60" t="str">
        <f t="shared" si="8"/>
        <v/>
      </c>
      <c r="AD78" s="81" t="str">
        <f t="shared" si="9"/>
        <v/>
      </c>
      <c r="AE78" s="81" t="str">
        <f t="shared" si="10"/>
        <v/>
      </c>
    </row>
    <row r="79" spans="1:31">
      <c r="A79" s="84"/>
      <c r="B79" s="84"/>
      <c r="C79" s="59"/>
      <c r="D79" s="59"/>
      <c r="E79" s="59"/>
      <c r="F79" s="59"/>
      <c r="G79" s="59"/>
      <c r="H79" s="59"/>
      <c r="I79" s="60" t="str">
        <f t="shared" si="0"/>
        <v/>
      </c>
      <c r="J79" s="59"/>
      <c r="K79" s="59"/>
      <c r="L79" s="59"/>
      <c r="M79" s="59"/>
      <c r="N79" s="59"/>
      <c r="O79" s="59"/>
      <c r="P79" s="59"/>
      <c r="Q79" s="59"/>
      <c r="R79" s="60" t="str">
        <f t="shared" si="1"/>
        <v/>
      </c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60" t="str">
        <f t="shared" si="8"/>
        <v/>
      </c>
      <c r="AD79" s="81" t="str">
        <f t="shared" si="9"/>
        <v/>
      </c>
      <c r="AE79" s="81" t="str">
        <f t="shared" si="10"/>
        <v/>
      </c>
    </row>
    <row r="80" spans="1:31">
      <c r="A80" s="84"/>
      <c r="B80" s="84"/>
      <c r="C80" s="59"/>
      <c r="D80" s="59"/>
      <c r="E80" s="59"/>
      <c r="F80" s="59"/>
      <c r="G80" s="59"/>
      <c r="H80" s="59"/>
      <c r="I80" s="60" t="str">
        <f t="shared" si="0"/>
        <v/>
      </c>
      <c r="J80" s="59"/>
      <c r="K80" s="59"/>
      <c r="L80" s="59"/>
      <c r="M80" s="59"/>
      <c r="N80" s="59"/>
      <c r="O80" s="59"/>
      <c r="P80" s="59"/>
      <c r="Q80" s="59"/>
      <c r="R80" s="60" t="str">
        <f t="shared" si="1"/>
        <v/>
      </c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60" t="str">
        <f t="shared" si="8"/>
        <v/>
      </c>
      <c r="AD80" s="81" t="str">
        <f t="shared" si="9"/>
        <v/>
      </c>
      <c r="AE80" s="81" t="str">
        <f t="shared" si="10"/>
        <v/>
      </c>
    </row>
    <row r="81" spans="1:31">
      <c r="A81" s="84"/>
      <c r="B81" s="84"/>
      <c r="C81" s="59"/>
      <c r="D81" s="59"/>
      <c r="E81" s="59"/>
      <c r="F81" s="59"/>
      <c r="G81" s="59"/>
      <c r="H81" s="59"/>
      <c r="I81" s="60" t="str">
        <f t="shared" si="0"/>
        <v/>
      </c>
      <c r="J81" s="59"/>
      <c r="K81" s="59"/>
      <c r="L81" s="59"/>
      <c r="M81" s="59"/>
      <c r="N81" s="59"/>
      <c r="O81" s="59"/>
      <c r="P81" s="59"/>
      <c r="Q81" s="59"/>
      <c r="R81" s="60" t="str">
        <f t="shared" si="1"/>
        <v/>
      </c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60" t="str">
        <f t="shared" si="8"/>
        <v/>
      </c>
      <c r="AD81" s="81" t="str">
        <f t="shared" si="9"/>
        <v/>
      </c>
      <c r="AE81" s="81" t="str">
        <f t="shared" si="10"/>
        <v/>
      </c>
    </row>
    <row r="82" spans="1:31">
      <c r="A82" s="84"/>
      <c r="B82" s="84"/>
      <c r="C82" s="59"/>
      <c r="D82" s="59"/>
      <c r="E82" s="59"/>
      <c r="F82" s="59"/>
      <c r="G82" s="59"/>
      <c r="H82" s="59"/>
      <c r="I82" s="60" t="str">
        <f t="shared" si="0"/>
        <v/>
      </c>
      <c r="J82" s="59"/>
      <c r="K82" s="59"/>
      <c r="L82" s="59"/>
      <c r="M82" s="59"/>
      <c r="N82" s="59"/>
      <c r="O82" s="59"/>
      <c r="P82" s="59"/>
      <c r="Q82" s="59"/>
      <c r="R82" s="60" t="str">
        <f t="shared" si="1"/>
        <v/>
      </c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60" t="str">
        <f t="shared" si="8"/>
        <v/>
      </c>
      <c r="AD82" s="81" t="str">
        <f t="shared" si="9"/>
        <v/>
      </c>
      <c r="AE82" s="81" t="str">
        <f t="shared" si="10"/>
        <v/>
      </c>
    </row>
    <row r="83" spans="1:31">
      <c r="A83" s="84"/>
      <c r="B83" s="84"/>
      <c r="C83" s="59"/>
      <c r="D83" s="59"/>
      <c r="E83" s="59"/>
      <c r="F83" s="59"/>
      <c r="G83" s="59"/>
      <c r="H83" s="59"/>
      <c r="I83" s="60" t="str">
        <f t="shared" si="0"/>
        <v/>
      </c>
      <c r="J83" s="59"/>
      <c r="K83" s="59"/>
      <c r="L83" s="59"/>
      <c r="M83" s="59"/>
      <c r="N83" s="59"/>
      <c r="O83" s="59"/>
      <c r="P83" s="59"/>
      <c r="Q83" s="59"/>
      <c r="R83" s="60" t="str">
        <f t="shared" si="1"/>
        <v/>
      </c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60" t="str">
        <f t="shared" si="8"/>
        <v/>
      </c>
      <c r="AD83" s="81" t="str">
        <f t="shared" si="9"/>
        <v/>
      </c>
      <c r="AE83" s="81" t="str">
        <f t="shared" si="10"/>
        <v/>
      </c>
    </row>
    <row r="84" spans="1:31">
      <c r="A84" s="84"/>
      <c r="B84" s="84"/>
      <c r="C84" s="59"/>
      <c r="D84" s="59"/>
      <c r="E84" s="59"/>
      <c r="F84" s="59"/>
      <c r="G84" s="59"/>
      <c r="H84" s="59"/>
      <c r="I84" s="60" t="str">
        <f t="shared" si="0"/>
        <v/>
      </c>
      <c r="J84" s="59"/>
      <c r="K84" s="59"/>
      <c r="L84" s="59"/>
      <c r="M84" s="59"/>
      <c r="N84" s="59"/>
      <c r="O84" s="59"/>
      <c r="P84" s="59"/>
      <c r="Q84" s="59"/>
      <c r="R84" s="60" t="str">
        <f t="shared" si="1"/>
        <v/>
      </c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60" t="str">
        <f t="shared" si="8"/>
        <v/>
      </c>
      <c r="AD84" s="81" t="str">
        <f t="shared" si="9"/>
        <v/>
      </c>
      <c r="AE84" s="81" t="str">
        <f t="shared" si="10"/>
        <v/>
      </c>
    </row>
    <row r="85" spans="1:31">
      <c r="A85" s="84"/>
      <c r="B85" s="84"/>
      <c r="C85" s="59"/>
      <c r="D85" s="59"/>
      <c r="E85" s="59"/>
      <c r="F85" s="59"/>
      <c r="G85" s="59"/>
      <c r="H85" s="59"/>
      <c r="I85" s="60" t="str">
        <f t="shared" si="0"/>
        <v/>
      </c>
      <c r="J85" s="59"/>
      <c r="K85" s="59"/>
      <c r="L85" s="59"/>
      <c r="M85" s="59"/>
      <c r="N85" s="59"/>
      <c r="O85" s="59"/>
      <c r="P85" s="59"/>
      <c r="Q85" s="59"/>
      <c r="R85" s="60" t="str">
        <f t="shared" si="1"/>
        <v/>
      </c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60" t="str">
        <f t="shared" si="8"/>
        <v/>
      </c>
      <c r="AD85" s="81" t="str">
        <f t="shared" si="9"/>
        <v/>
      </c>
      <c r="AE85" s="81" t="str">
        <f t="shared" si="10"/>
        <v/>
      </c>
    </row>
    <row r="86" spans="1:31">
      <c r="A86" s="84"/>
      <c r="B86" s="84"/>
      <c r="C86" s="59"/>
      <c r="D86" s="59"/>
      <c r="E86" s="59"/>
      <c r="F86" s="59"/>
      <c r="G86" s="59"/>
      <c r="H86" s="59"/>
      <c r="I86" s="60" t="str">
        <f t="shared" si="0"/>
        <v/>
      </c>
      <c r="J86" s="59"/>
      <c r="K86" s="59"/>
      <c r="L86" s="59"/>
      <c r="M86" s="59"/>
      <c r="N86" s="59"/>
      <c r="O86" s="59"/>
      <c r="P86" s="59"/>
      <c r="Q86" s="59"/>
      <c r="R86" s="60" t="str">
        <f t="shared" si="1"/>
        <v/>
      </c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60" t="str">
        <f t="shared" si="8"/>
        <v/>
      </c>
      <c r="AD86" s="81" t="str">
        <f t="shared" si="9"/>
        <v/>
      </c>
      <c r="AE86" s="81" t="str">
        <f t="shared" si="10"/>
        <v/>
      </c>
    </row>
    <row r="87" spans="1:31">
      <c r="A87" s="84"/>
      <c r="B87" s="84"/>
      <c r="C87" s="59"/>
      <c r="D87" s="59"/>
      <c r="E87" s="59"/>
      <c r="F87" s="59"/>
      <c r="G87" s="59"/>
      <c r="H87" s="59"/>
      <c r="I87" s="60" t="str">
        <f t="shared" si="0"/>
        <v/>
      </c>
      <c r="J87" s="59"/>
      <c r="K87" s="59"/>
      <c r="L87" s="59"/>
      <c r="M87" s="59"/>
      <c r="N87" s="59"/>
      <c r="O87" s="59"/>
      <c r="P87" s="59"/>
      <c r="Q87" s="59"/>
      <c r="R87" s="60" t="str">
        <f t="shared" si="1"/>
        <v/>
      </c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60" t="str">
        <f t="shared" si="8"/>
        <v/>
      </c>
      <c r="AD87" s="81" t="str">
        <f t="shared" si="9"/>
        <v/>
      </c>
      <c r="AE87" s="81" t="str">
        <f t="shared" si="10"/>
        <v/>
      </c>
    </row>
    <row r="88" spans="1:31">
      <c r="A88" s="84"/>
      <c r="B88" s="84"/>
      <c r="C88" s="59"/>
      <c r="D88" s="59"/>
      <c r="E88" s="59"/>
      <c r="F88" s="59"/>
      <c r="G88" s="59"/>
      <c r="H88" s="59"/>
      <c r="I88" s="60" t="str">
        <f t="shared" si="0"/>
        <v/>
      </c>
      <c r="J88" s="59"/>
      <c r="K88" s="59"/>
      <c r="L88" s="59"/>
      <c r="M88" s="59"/>
      <c r="N88" s="59"/>
      <c r="O88" s="59"/>
      <c r="P88" s="59"/>
      <c r="Q88" s="59"/>
      <c r="R88" s="60" t="str">
        <f t="shared" si="1"/>
        <v/>
      </c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60" t="str">
        <f t="shared" si="8"/>
        <v/>
      </c>
      <c r="AD88" s="81" t="str">
        <f t="shared" si="9"/>
        <v/>
      </c>
      <c r="AE88" s="81" t="str">
        <f t="shared" si="10"/>
        <v/>
      </c>
    </row>
    <row r="89" spans="1:31">
      <c r="A89" s="84"/>
      <c r="B89" s="84"/>
      <c r="C89" s="59"/>
      <c r="D89" s="59"/>
      <c r="E89" s="59"/>
      <c r="F89" s="59"/>
      <c r="G89" s="59"/>
      <c r="H89" s="59"/>
      <c r="I89" s="60" t="str">
        <f t="shared" si="0"/>
        <v/>
      </c>
      <c r="J89" s="59"/>
      <c r="K89" s="59"/>
      <c r="L89" s="59"/>
      <c r="M89" s="59"/>
      <c r="N89" s="59"/>
      <c r="O89" s="59"/>
      <c r="P89" s="59"/>
      <c r="Q89" s="59"/>
      <c r="R89" s="60" t="str">
        <f t="shared" si="1"/>
        <v/>
      </c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60" t="str">
        <f t="shared" si="8"/>
        <v/>
      </c>
      <c r="AD89" s="81" t="str">
        <f t="shared" si="9"/>
        <v/>
      </c>
      <c r="AE89" s="81" t="str">
        <f t="shared" si="10"/>
        <v/>
      </c>
    </row>
    <row r="90" spans="1:31">
      <c r="A90" s="84"/>
      <c r="B90" s="84"/>
      <c r="C90" s="59"/>
      <c r="D90" s="59"/>
      <c r="E90" s="59"/>
      <c r="F90" s="59"/>
      <c r="G90" s="59"/>
      <c r="H90" s="59"/>
      <c r="I90" s="60" t="str">
        <f t="shared" si="0"/>
        <v/>
      </c>
      <c r="J90" s="59"/>
      <c r="K90" s="59"/>
      <c r="L90" s="59"/>
      <c r="M90" s="59"/>
      <c r="N90" s="59"/>
      <c r="O90" s="59"/>
      <c r="P90" s="59"/>
      <c r="Q90" s="59"/>
      <c r="R90" s="60" t="str">
        <f t="shared" si="1"/>
        <v/>
      </c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60" t="str">
        <f t="shared" ref="AC90:AC101" si="11">IF(A90="","",IF(OR(S90="", T90="",U90="",V90="",W90="",X90="",Y90="",Z90="",AA90="",AB90=""),"Incomplete",(LEFT(S90,1)+LEFT(T90,1)+LEFT(U90,1)+LEFT(V90,1)+LEFT(W90,1)+LEFT(X90,1)+LEFT(Y90,1)+LEFT(Z90,1)+LEFT(AA90,1)+LEFT(AB90,1))/10))</f>
        <v/>
      </c>
      <c r="AD90" s="81" t="str">
        <f t="shared" ref="AD90:AD101" si="12">IF(OR(I90&gt;5,AC90&gt;5),"",IF(I90&gt;=2.5,IF(AC90&gt;=2.5,"High","Extreme"),IF(AC90&gt;=2.5,"Low","Medium")))</f>
        <v/>
      </c>
      <c r="AE90" s="81" t="str">
        <f t="shared" ref="AE90:AE101" si="13">IF(OR(R90&gt;5,AC90&gt;5),"",IF(R90&gt;=2.5,IF(AC90&gt;=2.5,"Nurture","Streamline"),IF(AC90&gt;=2.5,"Leverage","Retire")))</f>
        <v/>
      </c>
    </row>
    <row r="91" spans="1:31">
      <c r="A91" s="84"/>
      <c r="B91" s="84"/>
      <c r="C91" s="59"/>
      <c r="D91" s="59"/>
      <c r="E91" s="59"/>
      <c r="F91" s="59"/>
      <c r="G91" s="59"/>
      <c r="H91" s="59"/>
      <c r="I91" s="60" t="str">
        <f t="shared" si="0"/>
        <v/>
      </c>
      <c r="J91" s="59"/>
      <c r="K91" s="59"/>
      <c r="L91" s="59"/>
      <c r="M91" s="59"/>
      <c r="N91" s="59"/>
      <c r="O91" s="59"/>
      <c r="P91" s="59"/>
      <c r="Q91" s="59"/>
      <c r="R91" s="60" t="str">
        <f t="shared" si="1"/>
        <v/>
      </c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60" t="str">
        <f t="shared" si="11"/>
        <v/>
      </c>
      <c r="AD91" s="81" t="str">
        <f t="shared" si="12"/>
        <v/>
      </c>
      <c r="AE91" s="81" t="str">
        <f t="shared" si="13"/>
        <v/>
      </c>
    </row>
    <row r="92" spans="1:31">
      <c r="A92" s="84"/>
      <c r="B92" s="84"/>
      <c r="C92" s="59"/>
      <c r="D92" s="59"/>
      <c r="E92" s="59"/>
      <c r="F92" s="59"/>
      <c r="G92" s="59"/>
      <c r="H92" s="59"/>
      <c r="I92" s="60" t="str">
        <f t="shared" si="0"/>
        <v/>
      </c>
      <c r="J92" s="59"/>
      <c r="K92" s="59"/>
      <c r="L92" s="59"/>
      <c r="M92" s="59"/>
      <c r="N92" s="59"/>
      <c r="O92" s="59"/>
      <c r="P92" s="59"/>
      <c r="Q92" s="59"/>
      <c r="R92" s="60" t="str">
        <f t="shared" si="1"/>
        <v/>
      </c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60" t="str">
        <f t="shared" si="11"/>
        <v/>
      </c>
      <c r="AD92" s="81" t="str">
        <f t="shared" si="12"/>
        <v/>
      </c>
      <c r="AE92" s="81" t="str">
        <f t="shared" si="13"/>
        <v/>
      </c>
    </row>
    <row r="93" spans="1:31">
      <c r="A93" s="84"/>
      <c r="B93" s="84"/>
      <c r="C93" s="59"/>
      <c r="D93" s="59"/>
      <c r="E93" s="59"/>
      <c r="F93" s="59"/>
      <c r="G93" s="59"/>
      <c r="H93" s="59"/>
      <c r="I93" s="60" t="str">
        <f t="shared" si="0"/>
        <v/>
      </c>
      <c r="J93" s="59"/>
      <c r="K93" s="59"/>
      <c r="L93" s="59"/>
      <c r="M93" s="59"/>
      <c r="N93" s="59"/>
      <c r="O93" s="59"/>
      <c r="P93" s="59"/>
      <c r="Q93" s="59"/>
      <c r="R93" s="60" t="str">
        <f t="shared" si="1"/>
        <v/>
      </c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60" t="str">
        <f t="shared" si="11"/>
        <v/>
      </c>
      <c r="AD93" s="81" t="str">
        <f t="shared" si="12"/>
        <v/>
      </c>
      <c r="AE93" s="81" t="str">
        <f t="shared" si="13"/>
        <v/>
      </c>
    </row>
    <row r="94" spans="1:31">
      <c r="A94" s="84"/>
      <c r="B94" s="84"/>
      <c r="C94" s="59"/>
      <c r="D94" s="59"/>
      <c r="E94" s="59"/>
      <c r="F94" s="59"/>
      <c r="G94" s="59"/>
      <c r="H94" s="59"/>
      <c r="I94" s="60" t="str">
        <f t="shared" si="0"/>
        <v/>
      </c>
      <c r="J94" s="59"/>
      <c r="K94" s="59"/>
      <c r="L94" s="59"/>
      <c r="M94" s="59"/>
      <c r="N94" s="59"/>
      <c r="O94" s="59"/>
      <c r="P94" s="59"/>
      <c r="Q94" s="59"/>
      <c r="R94" s="60" t="str">
        <f t="shared" si="1"/>
        <v/>
      </c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60" t="str">
        <f t="shared" si="11"/>
        <v/>
      </c>
      <c r="AD94" s="81" t="str">
        <f t="shared" si="12"/>
        <v/>
      </c>
      <c r="AE94" s="81" t="str">
        <f t="shared" si="13"/>
        <v/>
      </c>
    </row>
    <row r="95" spans="1:31">
      <c r="A95" s="84"/>
      <c r="B95" s="84"/>
      <c r="C95" s="59"/>
      <c r="D95" s="59"/>
      <c r="E95" s="59"/>
      <c r="F95" s="59"/>
      <c r="G95" s="59"/>
      <c r="H95" s="59"/>
      <c r="I95" s="60" t="str">
        <f t="shared" si="0"/>
        <v/>
      </c>
      <c r="J95" s="59"/>
      <c r="K95" s="59"/>
      <c r="L95" s="59"/>
      <c r="M95" s="59"/>
      <c r="N95" s="59"/>
      <c r="O95" s="59"/>
      <c r="P95" s="59"/>
      <c r="Q95" s="59"/>
      <c r="R95" s="60" t="str">
        <f t="shared" si="1"/>
        <v/>
      </c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60" t="str">
        <f t="shared" si="11"/>
        <v/>
      </c>
      <c r="AD95" s="81" t="str">
        <f t="shared" si="12"/>
        <v/>
      </c>
      <c r="AE95" s="81" t="str">
        <f t="shared" si="13"/>
        <v/>
      </c>
    </row>
    <row r="96" spans="1:31">
      <c r="A96" s="84"/>
      <c r="B96" s="84"/>
      <c r="C96" s="59"/>
      <c r="D96" s="59"/>
      <c r="E96" s="59"/>
      <c r="F96" s="59"/>
      <c r="G96" s="59"/>
      <c r="H96" s="59"/>
      <c r="I96" s="60" t="str">
        <f t="shared" si="0"/>
        <v/>
      </c>
      <c r="J96" s="59"/>
      <c r="K96" s="59"/>
      <c r="L96" s="59"/>
      <c r="M96" s="59"/>
      <c r="N96" s="59"/>
      <c r="O96" s="59"/>
      <c r="P96" s="59"/>
      <c r="Q96" s="59"/>
      <c r="R96" s="60" t="str">
        <f t="shared" si="1"/>
        <v/>
      </c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60" t="str">
        <f t="shared" si="11"/>
        <v/>
      </c>
      <c r="AD96" s="81" t="str">
        <f t="shared" si="12"/>
        <v/>
      </c>
      <c r="AE96" s="81" t="str">
        <f t="shared" si="13"/>
        <v/>
      </c>
    </row>
    <row r="97" spans="1:31">
      <c r="A97" s="84"/>
      <c r="B97" s="84"/>
      <c r="C97" s="59"/>
      <c r="D97" s="59"/>
      <c r="E97" s="59"/>
      <c r="F97" s="59"/>
      <c r="G97" s="59"/>
      <c r="H97" s="59"/>
      <c r="I97" s="60" t="str">
        <f t="shared" si="0"/>
        <v/>
      </c>
      <c r="J97" s="59"/>
      <c r="K97" s="59"/>
      <c r="L97" s="59"/>
      <c r="M97" s="59"/>
      <c r="N97" s="59"/>
      <c r="O97" s="59"/>
      <c r="P97" s="59"/>
      <c r="Q97" s="59"/>
      <c r="R97" s="60" t="str">
        <f t="shared" si="1"/>
        <v/>
      </c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60" t="str">
        <f t="shared" si="11"/>
        <v/>
      </c>
      <c r="AD97" s="81" t="str">
        <f t="shared" si="12"/>
        <v/>
      </c>
      <c r="AE97" s="81" t="str">
        <f t="shared" si="13"/>
        <v/>
      </c>
    </row>
    <row r="98" spans="1:31">
      <c r="A98" s="84"/>
      <c r="B98" s="84"/>
      <c r="C98" s="59"/>
      <c r="D98" s="59"/>
      <c r="E98" s="59"/>
      <c r="F98" s="59"/>
      <c r="G98" s="59"/>
      <c r="H98" s="59"/>
      <c r="I98" s="60" t="str">
        <f t="shared" si="0"/>
        <v/>
      </c>
      <c r="J98" s="59"/>
      <c r="K98" s="59"/>
      <c r="L98" s="59"/>
      <c r="M98" s="59"/>
      <c r="N98" s="59"/>
      <c r="O98" s="59"/>
      <c r="P98" s="59"/>
      <c r="Q98" s="59"/>
      <c r="R98" s="60" t="str">
        <f t="shared" si="1"/>
        <v/>
      </c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60" t="str">
        <f t="shared" si="11"/>
        <v/>
      </c>
      <c r="AD98" s="81" t="str">
        <f t="shared" si="12"/>
        <v/>
      </c>
      <c r="AE98" s="81" t="str">
        <f t="shared" si="13"/>
        <v/>
      </c>
    </row>
    <row r="99" spans="1:31">
      <c r="A99" s="84"/>
      <c r="B99" s="84"/>
      <c r="C99" s="59"/>
      <c r="D99" s="59"/>
      <c r="E99" s="59"/>
      <c r="F99" s="59"/>
      <c r="G99" s="59"/>
      <c r="H99" s="59"/>
      <c r="I99" s="60" t="str">
        <f t="shared" si="0"/>
        <v/>
      </c>
      <c r="J99" s="59"/>
      <c r="K99" s="59"/>
      <c r="L99" s="59"/>
      <c r="M99" s="59"/>
      <c r="N99" s="59"/>
      <c r="O99" s="59"/>
      <c r="P99" s="59"/>
      <c r="Q99" s="59"/>
      <c r="R99" s="60" t="str">
        <f t="shared" si="1"/>
        <v/>
      </c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60" t="str">
        <f t="shared" si="11"/>
        <v/>
      </c>
      <c r="AD99" s="81" t="str">
        <f t="shared" si="12"/>
        <v/>
      </c>
      <c r="AE99" s="81" t="str">
        <f t="shared" si="13"/>
        <v/>
      </c>
    </row>
    <row r="100" spans="1:31">
      <c r="A100" s="84"/>
      <c r="B100" s="84"/>
      <c r="C100" s="59"/>
      <c r="D100" s="59"/>
      <c r="E100" s="59"/>
      <c r="F100" s="59"/>
      <c r="G100" s="59"/>
      <c r="H100" s="59"/>
      <c r="I100" s="60" t="str">
        <f t="shared" si="0"/>
        <v/>
      </c>
      <c r="J100" s="59"/>
      <c r="K100" s="59"/>
      <c r="L100" s="59"/>
      <c r="M100" s="59"/>
      <c r="N100" s="59"/>
      <c r="O100" s="59"/>
      <c r="P100" s="59"/>
      <c r="Q100" s="59"/>
      <c r="R100" s="60" t="str">
        <f t="shared" si="1"/>
        <v/>
      </c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60" t="str">
        <f t="shared" si="11"/>
        <v/>
      </c>
      <c r="AD100" s="81" t="str">
        <f t="shared" si="12"/>
        <v/>
      </c>
      <c r="AE100" s="81" t="str">
        <f t="shared" si="13"/>
        <v/>
      </c>
    </row>
    <row r="101" spans="1:31">
      <c r="A101" s="84"/>
      <c r="B101" s="84"/>
      <c r="C101" s="59"/>
      <c r="D101" s="59"/>
      <c r="E101" s="59"/>
      <c r="F101" s="59"/>
      <c r="G101" s="59"/>
      <c r="H101" s="59"/>
      <c r="I101" s="60" t="str">
        <f t="shared" ref="I101" si="14">IF(A101="","",IF(OR(C101="", D101="",E101="",F101="",G101="",H101=""),"Incomplete",(LEFT(C101,1)+LEFT(D101,1)+LEFT(E101,1)+LEFT(F101,1)+LEFT(G101,1)+LEFT(H101,1))/6))</f>
        <v/>
      </c>
      <c r="J101" s="59"/>
      <c r="K101" s="59"/>
      <c r="L101" s="59"/>
      <c r="M101" s="59"/>
      <c r="N101" s="59"/>
      <c r="O101" s="59"/>
      <c r="P101" s="59"/>
      <c r="Q101" s="59"/>
      <c r="R101" s="60" t="str">
        <f t="shared" ref="R101" si="15">IF(A101="","",IF(OR(J101="", K101="",L101="",M101="",N101="",O101="",P101="",Q101=""),"Incomplete",(LEFT(J101,1)+LEFT(K101,1)+LEFT(L101,1)+LEFT(M101,1)+LEFT(N101,1)+LEFT(O101,1)+LEFT(P101,1)+LEFT(Q101,1))/8))</f>
        <v/>
      </c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60" t="str">
        <f t="shared" si="11"/>
        <v/>
      </c>
      <c r="AD101" s="81" t="str">
        <f t="shared" si="12"/>
        <v/>
      </c>
      <c r="AE101" s="81" t="str">
        <f t="shared" si="13"/>
        <v/>
      </c>
    </row>
    <row r="102" spans="1:31">
      <c r="A102" s="37"/>
      <c r="B102" s="37"/>
    </row>
  </sheetData>
  <sheetProtection insertRows="0" deleteRows="0"/>
  <conditionalFormatting sqref="I2:I101 R2:R101 AC2:AC101">
    <cfRule type="containsText" dxfId="0" priority="3" operator="containsText" text="Incomp">
      <formula>NOT(ISERROR(SEARCH("Incomp",I2)))</formula>
    </cfRule>
  </conditionalFormatting>
  <pageMargins left="0.41" right="0.31" top="0.7" bottom="0.52" header="0.48" footer="0.3"/>
  <pageSetup paperSize="8" scale="3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promptTitle="Political/ Legislative Impact..." prompt="0: No legislative, legal or ext impacts. Unlikely to be noticed outside staff._x000a_3: Impacts on ext agencies or partners business._x000a_4: Risk of legal action. Low risk of govt or min embarrassment..._x000a_5: Legislative reqt's not met. High risk of embarrassment..." xr:uid="{00000000-0002-0000-0500-000000000000}">
          <x14:formula1>
            <xm:f>'Tech Lookup'!$Y$2:$Y$7</xm:f>
          </x14:formula1>
          <xm:sqref>C2:C101</xm:sqref>
        </x14:dataValidation>
        <x14:dataValidation type="list" allowBlank="1" showInputMessage="1" showErrorMessage="1" promptTitle="Support Arrangements" prompt="0: No formal support ... in place..._x000a_1: Supported by tech staff, but low priority or..._x000a_2: Supported by help desk &amp; tech staff business hrs only..._x000a_3: Supported by help desk &amp; tech staff business hrs only..._x000a_4: 24 hr ...support..._x000a_5: ... 24x7 support" xr:uid="{00000000-0002-0000-0500-000001000000}">
          <x14:formula1>
            <xm:f>'Tech Lookup'!$Z$2:$Z$7</xm:f>
          </x14:formula1>
          <xm:sqref>H2:H101</xm:sqref>
        </x14:dataValidation>
        <x14:dataValidation type="list" allowBlank="1" showInputMessage="1" showErrorMessage="1" promptTitle="Operational Impact of unexpect.." prompt="0: Failures often not reported and only..._x000a_1: Help desk receives one or two calls for..._x000a_2: Few calls logged with help desk when..._x000a_3: Many help desk calls logged in first hour when..._x000a_4: Unexpected failure causes..._x000a_5: Unable to deliver multiple..." xr:uid="{00000000-0002-0000-0500-000002000000}">
          <x14:formula1>
            <xm:f>'Tech Lookup'!$Z$2:$Z$7</xm:f>
          </x14:formula1>
          <xm:sqref>D2:D101</xm:sqref>
        </x14:dataValidation>
        <x14:dataValidation type="list" allowBlank="1" showInputMessage="1" showErrorMessage="1" promptTitle="Fit for Current Purpose" prompt="0: Essentially does not meet business functionality req..._x000a_1: Meets some business requirements, but not..._x000a_2: Meets reasonable number of functional req..._x000a_3: Meets majority of functional req..._x000a_4: Reasonably complete function..._x000a_5: Full set of function..." xr:uid="{00000000-0002-0000-0500-000003000000}">
          <x14:formula1>
            <xm:f>'Tech Lookup'!$Z$2:$Z$7</xm:f>
          </x14:formula1>
          <xm:sqref>E2:E101</xm:sqref>
        </x14:dataValidation>
        <x14:dataValidation type="list" allowBlank="1" showInputMessage="1" showErrorMessage="1" promptTitle="Frequency of Use" prompt="0: Used very infrequently._x000a_1: Used regularly but not every business day..._x000a_2: Used daily but not in constant use..._x000a_3: Used business hours only._x000a_4: Used business hours and public holidays / weekends..._x000a_5: Used every day...24x7" xr:uid="{00000000-0002-0000-0500-000004000000}">
          <x14:formula1>
            <xm:f>'Tech Lookup'!$Z$2:$Z$7</xm:f>
          </x14:formula1>
          <xm:sqref>F2:F101</xm:sqref>
        </x14:dataValidation>
        <x14:dataValidation type="list" allowBlank="1" showInputMessage="1" showErrorMessage="1" promptTitle="Scope of Use" prompt="0: Small Unit or Individuals._x000a_1: Multiple units within a division._x000a_2: Only one division._x000a_3: Multiple divisions use it._x000a_4: Every division of the agency has some use._x000a_5: Every person in the agency." xr:uid="{00000000-0002-0000-0500-000005000000}">
          <x14:formula1>
            <xm:f>'Tech Lookup'!$Z$2:$Z$7</xm:f>
          </x14:formula1>
          <xm:sqref>G2:G101</xm:sqref>
        </x14:dataValidation>
        <x14:dataValidation type="list" allowBlank="1" showInputMessage="1" showErrorMessage="1" promptTitle="Functional Utility" prompt="0: Tech fully utilised no expect..._x000a_1: Tech under utilised with no..._x000a_2: Tech may have additional utility and..._x000a_3: Tech may have additional utility and..._x000a_4: Tech has additional identified utility and..._x000a_5: Tech has additional utility and..." xr:uid="{00000000-0002-0000-0500-000006000000}">
          <x14:formula1>
            <xm:f>'Tech Lookup'!$Z$2:$Z$7</xm:f>
          </x14:formula1>
          <xm:sqref>J2:J101</xm:sqref>
        </x14:dataValidation>
        <x14:dataValidation type="list" allowBlank="1" showInputMessage="1" showErrorMessage="1" promptTitle="Business Imperatives Support" prompt="0: The technology is not linked to any business imperatives._x000a_3: The technology is linked to some business imperatives._x000a_4: The technology is linked to most business imperatives._x000a_5: The technology is linked to all business imperatives." xr:uid="{00000000-0002-0000-0500-000007000000}">
          <x14:formula1>
            <xm:f>'Tech Lookup'!$Y$2:$Y$7</xm:f>
          </x14:formula1>
          <xm:sqref>K2:K101</xm:sqref>
        </x14:dataValidation>
        <x14:dataValidation type="list" allowBlank="1" showInputMessage="1" showErrorMessage="1" promptTitle="Legislative &amp; Political Support" prompt="0: Tech supports no political or legislative req..._x000a_1: Tech provides some short term support of current..._x000a_3: Tech fully supports current..._x000a_4: Tech is required to support expected future..._x000a_5: Tech is required to support documented future..." xr:uid="{00000000-0002-0000-0500-000008000000}">
          <x14:formula1>
            <xm:f>'Tech Lookup'!$AA$2:$AA$7</xm:f>
          </x14:formula1>
          <xm:sqref>L2:L101</xm:sqref>
        </x14:dataValidation>
        <x14:dataValidation type="list" allowBlank="1" showInputMessage="1" showErrorMessage="1" promptTitle="Enhanced Service Delivery" prompt="0: Tech contributes to decreased delivery..._x000a_1: Tech not expected to enhance current..._x000a_2: Quantitative evidence demonstrates.._x000a_3: Quantitative evidence demonstrates.._x000a_4: Quantitative evidence that tech sig..._x000a_5: Quantitative evidence that tech sig..." xr:uid="{00000000-0002-0000-0500-000009000000}">
          <x14:formula1>
            <xm:f>'Tech Lookup'!$Z$2:$Z$7</xm:f>
          </x14:formula1>
          <xm:sqref>M2:M101</xm:sqref>
        </x14:dataValidation>
        <x14:dataValidation type="list" allowBlank="1" showInputMessage="1" showErrorMessage="1" promptTitle="Measurable Benefits" prompt="0: Tech not expected to provide additional realisable benefits in the future._x000a_1: Agency &amp; stakeholders currently realising some residual benefit..._x000a_3: Anecdotal evidence that tech may deliver..._x000a_5: A Benefits Plan demo's delivery of..." xr:uid="{00000000-0002-0000-0500-00000A000000}">
          <x14:formula1>
            <xm:f>'Tech Lookup'!$AB$2:$AB$7</xm:f>
          </x14:formula1>
          <xm:sqref>N2:N101</xm:sqref>
        </x14:dataValidation>
        <x14:dataValidation type="list" allowBlank="1" showInputMessage="1" showErrorMessage="1" promptTitle="Risk Reduction" prompt="0: Tech will not contribute to the reduction of business risks_x000a_2: Tech will significantly delay the likelihood of business risks occurring_x000a_3: Tech used as mitigation against a business risk.  Some residual risk remains_x000a_5: Tech completely eliminates..." xr:uid="{00000000-0002-0000-0500-00000B000000}">
          <x14:formula1>
            <xm:f>'Tech Lookup'!$AC$2:$AC$7</xm:f>
          </x14:formula1>
          <xm:sqref>O2:O101</xm:sqref>
        </x14:dataValidation>
        <x14:dataValidation type="list" allowBlank="1" showInputMessage="1" showErrorMessage="1" promptTitle="Org Innovation &amp; Growth" prompt="0: Tech does not enable change or innovation_x000a_1: Tech provides limited support for..._x000a_2: Tech enables individuals and business..._x000a_3: Tech enables individuals and business..._x000a_4: Tech enables the agency to..._x000a_5: Tech enables the agency to..." xr:uid="{00000000-0002-0000-0500-00000C000000}">
          <x14:formula1>
            <xm:f>'Tech Lookup'!$Z$2:$Z$7</xm:f>
          </x14:formula1>
          <xm:sqref>P2:P101</xm:sqref>
        </x14:dataValidation>
        <x14:dataValidation type="list" allowBlank="1" showInputMessage="1" showErrorMessage="1" promptTitle="Improved Fiscal Outcomes" prompt="0: Tech contributes to decreased..._x000a_1: Tech not expected to increase..._x000a_2: Qualitative evidence suggests that.._x000a_3: Qualitative evidence suggests that.._x000a_4: Quantitative evidence demonstrates that..._x000a_5: Quantitative evidence demonstrates that..." xr:uid="{00000000-0002-0000-0500-00000D000000}">
          <x14:formula1>
            <xm:f>'Tech Lookup'!$Z$2:$Z$7</xm:f>
          </x14:formula1>
          <xm:sqref>Q2:Q101</xm:sqref>
        </x14:dataValidation>
        <x14:dataValidation type="list" allowBlank="1" showInputMessage="1" showErrorMessage="1" promptTitle="Agency Architecture Alignment" prompt="0: Supports no agency architecture principles, policies, ..._x000a_2: Limited support for agency architecture principles, ..._x000a_3: Reasonable support for agency architecture principles, ..._x000a_5: Meets most or nearly all agency architectural principles, ..." xr:uid="{00000000-0002-0000-0500-00000E000000}">
          <x14:formula1>
            <xm:f>'Tech Lookup'!$AC$2:$AC$7</xm:f>
          </x14:formula1>
          <xm:sqref>S2:S101</xm:sqref>
        </x14:dataValidation>
        <x14:dataValidation type="list" allowBlank="1" showInputMessage="1" showErrorMessage="1" promptTitle="QGEA Alignment" prompt="0: Supports no QGEA pinciples, policies, positions and standards._x000a_2: Limited support for QGEA architecture principles, ..._x000a_3: Reasonable support for QGEA architecture principles, ..._x000a_5: Meets all or nearly all QGEA architectural principles, ..." xr:uid="{00000000-0002-0000-0500-00000F000000}">
          <x14:formula1>
            <xm:f>'Tech Lookup'!$AC$2:$AC$7</xm:f>
          </x14:formula1>
          <xm:sqref>T2:T101</xm:sqref>
        </x14:dataValidation>
        <x14:dataValidation type="list" allowBlank="1" showInputMessage="1" showErrorMessage="1" promptTitle="System Management" prompt="0: No system management capability._x000a_1: Basic system management capability._x000a_2: Reasonable system management capability._x000a_3: Fully manageable but proprietary tools or..._x000a_4: Full management available but..._x000a_5: Full management available and..." xr:uid="{00000000-0002-0000-0500-000010000000}">
          <x14:formula1>
            <xm:f>'Tech Lookup'!$Z$2:$Z$7</xm:f>
          </x14:formula1>
          <xm:sqref>U2:U101</xm:sqref>
        </x14:dataValidation>
        <x14:dataValidation type="list" allowBlank="1" showInputMessage="1" showErrorMessage="1" promptTitle="Authentication" prompt="0: No security or audit capability._x000a_1: Basic password access, no auditing._x000a_2: Basic password access, some audit capability._x000a_3: Basic password access, good audit capability or..._x000a_4: Better than basic password access..._x000a_5: Highly secure..." xr:uid="{00000000-0002-0000-0500-000011000000}">
          <x14:formula1>
            <xm:f>'Tech Lookup'!$Z$2:$Z$7</xm:f>
          </x14:formula1>
          <xm:sqref>V2:V101</xm:sqref>
        </x14:dataValidation>
        <x14:dataValidation type="list" allowBlank="1" showInputMessage="1" showErrorMessage="1" promptTitle="Protection" prompt="0: No security certification or patch..._x000a_1: No security certification with patch..._x000a_2: No security certification with occasional patch..._x000a_3: No security certification with complete..._x000a_4: Some security certification with..._x000a_5: Certified highly secure..." xr:uid="{00000000-0002-0000-0500-000012000000}">
          <x14:formula1>
            <xm:f>'Tech Lookup'!$Z$2:$Z$7</xm:f>
          </x14:formula1>
          <xm:sqref>W2:W101</xm:sqref>
        </x14:dataValidation>
        <x14:dataValidation type="list" allowBlank="1" showInputMessage="1" showErrorMessage="1" promptTitle="Vendor Support" prompt="0: No support provided_x000a_1: Support only available out of Aust business hrs..._x000a_2: Business hours support..._x000a_3: 24x7 problem log..._x000a_4: 24x7 personal response..._x000a_5: 24x7 on-site support with fast vendor response..." xr:uid="{00000000-0002-0000-0500-000013000000}">
          <x14:formula1>
            <xm:f>'Tech Lookup'!$Z$2:$Z$7</xm:f>
          </x14:formula1>
          <xm:sqref>X2:X101</xm:sqref>
        </x14:dataValidation>
        <x14:dataValidation type="list" allowBlank="1" showInputMessage="1" showErrorMessage="1" promptTitle="Performance" prompt="0: Basically doesn't perform well..._x000a_1: Performance poor but it works eventually_x000a_2: Performance acceptable, but slow during peaks_x000a_3: Performance acceptable at all times, even fast at off peak..._x000a_4: Performance good at all times_x000a_5: Performance excellent..." xr:uid="{00000000-0002-0000-0500-000014000000}">
          <x14:formula1>
            <xm:f>'Tech Lookup'!$Z$2:$Z$7</xm:f>
          </x14:formula1>
          <xm:sqref>Y2:Y101</xm:sqref>
        </x14:dataValidation>
        <x14:dataValidation type="list" allowBlank="1" showInputMessage="1" showErrorMessage="1" promptTitle="Maintainability" prompt="0: Costly &amp; slow to administer. Little to no doc. No skills..._x000a_1: Many regressions. Difficult to get new patches/versions to production. Poor doc._x000a_3: Doc OK. Some skills available..._x000a_5: Fast, cheap, easy to support and administer..." xr:uid="{00000000-0002-0000-0500-000015000000}">
          <x14:formula1>
            <xm:f>'Tech Lookup'!$AB$2:$AB$7</xm:f>
          </x14:formula1>
          <xm:sqref>Z2:Z101</xm:sqref>
        </x14:dataValidation>
        <x14:dataValidation type="list" allowBlank="1" showInputMessage="1" showErrorMessage="1" promptTitle="Scalability" prompt="0: Heavy loads jeopardise system reliability causing significant disruptions to operations._x000a_1: Can't easily accommodate heavier loads..._x000a_3: Heavier loads can be accommodated to a certain degree...._x000a_5: Can easily accommodate heavier loads..." xr:uid="{00000000-0002-0000-0500-000016000000}">
          <x14:formula1>
            <xm:f>'Tech Lookup'!$AB$2:$AB$7</xm:f>
          </x14:formula1>
          <xm:sqref>AA2:AA101</xm:sqref>
        </x14:dataValidation>
        <x14:dataValidation type="list" allowBlank="1" showInputMessage="1" showErrorMessage="1" promptTitle="Availability" prompt="0: Very unreliable - often down or causes data errors. Availability &lt;95%_x000a_1: Crashes regularly_x000a_3: Reliable, but does require significant outages to maintain_x000a_4: Reliable &amp; small outages for maintenance. 99.9% or better_x000a_5: Highly reliable. 99.999% or better" xr:uid="{00000000-0002-0000-0500-000017000000}">
          <x14:formula1>
            <xm:f>'Tech Lookup'!$AA$2:$AA$7</xm:f>
          </x14:formula1>
          <xm:sqref>AB2:AB101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6">
    <tabColor rgb="FF99CCFF"/>
    <pageSetUpPr fitToPage="1"/>
  </sheetPr>
  <dimension ref="A1:AC15"/>
  <sheetViews>
    <sheetView workbookViewId="0"/>
  </sheetViews>
  <sheetFormatPr defaultColWidth="11.3984375" defaultRowHeight="10"/>
  <cols>
    <col min="1" max="6" width="21.69921875" style="32" customWidth="1"/>
    <col min="7" max="14" width="21.69921875" style="33" customWidth="1"/>
    <col min="15" max="24" width="21.69921875" style="1" customWidth="1"/>
    <col min="25" max="29" width="4.296875" style="1" hidden="1" customWidth="1"/>
    <col min="30" max="16384" width="11.3984375" style="1"/>
  </cols>
  <sheetData>
    <row r="1" spans="1:29" s="17" customFormat="1" ht="73.5">
      <c r="A1" s="6" t="s">
        <v>3</v>
      </c>
      <c r="B1" s="6" t="s">
        <v>26</v>
      </c>
      <c r="C1" s="6" t="s">
        <v>15</v>
      </c>
      <c r="D1" s="6" t="s">
        <v>33</v>
      </c>
      <c r="E1" s="6" t="s">
        <v>18</v>
      </c>
      <c r="F1" s="6" t="s">
        <v>34</v>
      </c>
      <c r="G1" s="14" t="s">
        <v>2</v>
      </c>
      <c r="H1" s="14" t="s">
        <v>16</v>
      </c>
      <c r="I1" s="14" t="s">
        <v>27</v>
      </c>
      <c r="J1" s="14" t="s">
        <v>21</v>
      </c>
      <c r="K1" s="14" t="s">
        <v>22</v>
      </c>
      <c r="L1" s="14" t="s">
        <v>12</v>
      </c>
      <c r="M1" s="14" t="s">
        <v>20</v>
      </c>
      <c r="N1" s="14" t="s">
        <v>13</v>
      </c>
      <c r="O1" s="15" t="s">
        <v>1</v>
      </c>
      <c r="P1" s="16" t="s">
        <v>259</v>
      </c>
      <c r="Q1" s="15" t="s">
        <v>4</v>
      </c>
      <c r="R1" s="16" t="s">
        <v>23</v>
      </c>
      <c r="S1" s="15" t="s">
        <v>30</v>
      </c>
      <c r="T1" s="16" t="s">
        <v>6</v>
      </c>
      <c r="U1" s="15" t="s">
        <v>7</v>
      </c>
      <c r="V1" s="16" t="s">
        <v>29</v>
      </c>
      <c r="W1" s="15" t="s">
        <v>14</v>
      </c>
      <c r="X1" s="16" t="s">
        <v>10</v>
      </c>
    </row>
    <row r="2" spans="1:29" s="2" customFormat="1" ht="40">
      <c r="A2" s="5" t="s">
        <v>167</v>
      </c>
      <c r="B2" s="5" t="s">
        <v>168</v>
      </c>
      <c r="C2" s="5" t="s">
        <v>48</v>
      </c>
      <c r="D2" s="5" t="s">
        <v>38</v>
      </c>
      <c r="E2" s="5" t="s">
        <v>49</v>
      </c>
      <c r="F2" s="5" t="s">
        <v>50</v>
      </c>
      <c r="G2" s="18" t="s">
        <v>169</v>
      </c>
      <c r="H2" s="18" t="s">
        <v>170</v>
      </c>
      <c r="I2" s="18" t="s">
        <v>171</v>
      </c>
      <c r="J2" s="18" t="s">
        <v>172</v>
      </c>
      <c r="K2" s="18" t="s">
        <v>173</v>
      </c>
      <c r="L2" s="18" t="s">
        <v>174</v>
      </c>
      <c r="M2" s="18" t="s">
        <v>175</v>
      </c>
      <c r="N2" s="18" t="s">
        <v>176</v>
      </c>
      <c r="O2" s="19" t="s">
        <v>60</v>
      </c>
      <c r="P2" s="20" t="s">
        <v>164</v>
      </c>
      <c r="Q2" s="19" t="s">
        <v>177</v>
      </c>
      <c r="R2" s="20" t="s">
        <v>62</v>
      </c>
      <c r="S2" s="19" t="s">
        <v>178</v>
      </c>
      <c r="T2" s="20" t="s">
        <v>179</v>
      </c>
      <c r="U2" s="19" t="s">
        <v>180</v>
      </c>
      <c r="V2" s="20" t="s">
        <v>181</v>
      </c>
      <c r="W2" s="19" t="s">
        <v>182</v>
      </c>
      <c r="X2" s="20" t="s">
        <v>66</v>
      </c>
      <c r="Y2" s="77">
        <v>0</v>
      </c>
      <c r="Z2" s="77">
        <v>0</v>
      </c>
      <c r="AA2" s="77">
        <v>0</v>
      </c>
      <c r="AB2" s="77">
        <v>0</v>
      </c>
      <c r="AC2" s="77">
        <v>0</v>
      </c>
    </row>
    <row r="3" spans="1:29" s="2" customFormat="1" ht="50">
      <c r="A3" s="5"/>
      <c r="B3" s="5" t="s">
        <v>69</v>
      </c>
      <c r="C3" s="5" t="s">
        <v>70</v>
      </c>
      <c r="D3" s="5" t="s">
        <v>183</v>
      </c>
      <c r="E3" s="5" t="s">
        <v>42</v>
      </c>
      <c r="F3" s="5" t="s">
        <v>71</v>
      </c>
      <c r="G3" s="18" t="s">
        <v>184</v>
      </c>
      <c r="H3" s="21"/>
      <c r="I3" s="18" t="s">
        <v>185</v>
      </c>
      <c r="J3" s="22" t="s">
        <v>186</v>
      </c>
      <c r="K3" s="18" t="s">
        <v>187</v>
      </c>
      <c r="L3" s="18"/>
      <c r="M3" s="18" t="s">
        <v>188</v>
      </c>
      <c r="N3" s="18" t="s">
        <v>189</v>
      </c>
      <c r="O3" s="23"/>
      <c r="P3" s="24"/>
      <c r="Q3" s="19" t="s">
        <v>190</v>
      </c>
      <c r="R3" s="20" t="s">
        <v>191</v>
      </c>
      <c r="S3" s="19" t="s">
        <v>192</v>
      </c>
      <c r="T3" s="20" t="s">
        <v>193</v>
      </c>
      <c r="U3" s="19" t="s">
        <v>194</v>
      </c>
      <c r="V3" s="20" t="s">
        <v>195</v>
      </c>
      <c r="W3" s="19" t="s">
        <v>196</v>
      </c>
      <c r="X3" s="20" t="s">
        <v>197</v>
      </c>
      <c r="Y3" s="78"/>
      <c r="Z3" s="77">
        <v>1</v>
      </c>
      <c r="AA3" s="77">
        <v>1</v>
      </c>
      <c r="AB3" s="77">
        <v>1</v>
      </c>
      <c r="AC3" s="78"/>
    </row>
    <row r="4" spans="1:29" s="2" customFormat="1" ht="70">
      <c r="A4" s="5"/>
      <c r="B4" s="5" t="s">
        <v>198</v>
      </c>
      <c r="C4" s="5" t="s">
        <v>199</v>
      </c>
      <c r="D4" s="5" t="s">
        <v>200</v>
      </c>
      <c r="E4" s="5" t="s">
        <v>87</v>
      </c>
      <c r="F4" s="5" t="s">
        <v>88</v>
      </c>
      <c r="G4" s="18" t="s">
        <v>201</v>
      </c>
      <c r="H4" s="18" t="s">
        <v>5</v>
      </c>
      <c r="I4" s="18"/>
      <c r="J4" s="18" t="s">
        <v>202</v>
      </c>
      <c r="K4" s="18"/>
      <c r="L4" s="18" t="s">
        <v>203</v>
      </c>
      <c r="M4" s="18" t="s">
        <v>204</v>
      </c>
      <c r="N4" s="18" t="s">
        <v>205</v>
      </c>
      <c r="O4" s="19" t="s">
        <v>206</v>
      </c>
      <c r="P4" s="20" t="s">
        <v>163</v>
      </c>
      <c r="Q4" s="19" t="s">
        <v>207</v>
      </c>
      <c r="R4" s="20" t="s">
        <v>208</v>
      </c>
      <c r="S4" s="19" t="s">
        <v>209</v>
      </c>
      <c r="T4" s="20" t="s">
        <v>210</v>
      </c>
      <c r="U4" s="19" t="s">
        <v>211</v>
      </c>
      <c r="V4" s="20"/>
      <c r="W4" s="23"/>
      <c r="X4" s="20"/>
      <c r="Y4" s="78"/>
      <c r="Z4" s="77">
        <v>2</v>
      </c>
      <c r="AA4" s="78"/>
      <c r="AB4" s="78"/>
      <c r="AC4" s="77">
        <v>2</v>
      </c>
    </row>
    <row r="5" spans="1:29" s="2" customFormat="1" ht="70.5" thickBot="1">
      <c r="A5" s="5" t="s">
        <v>37</v>
      </c>
      <c r="B5" s="5" t="s">
        <v>212</v>
      </c>
      <c r="C5" s="5" t="s">
        <v>213</v>
      </c>
      <c r="D5" s="5" t="s">
        <v>40</v>
      </c>
      <c r="E5" s="5" t="s">
        <v>102</v>
      </c>
      <c r="F5" s="5" t="s">
        <v>103</v>
      </c>
      <c r="G5" s="18" t="s">
        <v>214</v>
      </c>
      <c r="H5" s="18" t="s">
        <v>215</v>
      </c>
      <c r="I5" s="18" t="s">
        <v>216</v>
      </c>
      <c r="J5" s="18" t="s">
        <v>217</v>
      </c>
      <c r="K5" s="18" t="s">
        <v>218</v>
      </c>
      <c r="L5" s="18" t="s">
        <v>219</v>
      </c>
      <c r="M5" s="18" t="s">
        <v>220</v>
      </c>
      <c r="N5" s="18" t="s">
        <v>221</v>
      </c>
      <c r="O5" s="19" t="s">
        <v>222</v>
      </c>
      <c r="P5" s="20" t="s">
        <v>162</v>
      </c>
      <c r="Q5" s="19" t="s">
        <v>223</v>
      </c>
      <c r="R5" s="25" t="s">
        <v>224</v>
      </c>
      <c r="S5" s="19" t="s">
        <v>225</v>
      </c>
      <c r="T5" s="20" t="s">
        <v>226</v>
      </c>
      <c r="U5" s="19" t="s">
        <v>227</v>
      </c>
      <c r="V5" s="20" t="s">
        <v>228</v>
      </c>
      <c r="W5" s="19" t="s">
        <v>229</v>
      </c>
      <c r="X5" s="20" t="s">
        <v>118</v>
      </c>
      <c r="Y5" s="77">
        <v>3</v>
      </c>
      <c r="Z5" s="77">
        <v>3</v>
      </c>
      <c r="AA5" s="77">
        <v>3</v>
      </c>
      <c r="AB5" s="77">
        <v>3</v>
      </c>
      <c r="AC5" s="77">
        <v>3</v>
      </c>
    </row>
    <row r="6" spans="1:29" s="2" customFormat="1" ht="60.5" thickBot="1">
      <c r="A6" s="5" t="s">
        <v>230</v>
      </c>
      <c r="B6" s="5" t="s">
        <v>231</v>
      </c>
      <c r="C6" s="5" t="s">
        <v>232</v>
      </c>
      <c r="D6" s="5" t="s">
        <v>41</v>
      </c>
      <c r="E6" s="5" t="s">
        <v>124</v>
      </c>
      <c r="F6" s="5" t="s">
        <v>125</v>
      </c>
      <c r="G6" s="18" t="s">
        <v>233</v>
      </c>
      <c r="H6" s="18" t="s">
        <v>234</v>
      </c>
      <c r="I6" s="18" t="s">
        <v>235</v>
      </c>
      <c r="J6" s="18" t="s">
        <v>236</v>
      </c>
      <c r="K6" s="18"/>
      <c r="L6" s="18"/>
      <c r="M6" s="18" t="s">
        <v>237</v>
      </c>
      <c r="N6" s="18" t="s">
        <v>238</v>
      </c>
      <c r="O6" s="19"/>
      <c r="P6" s="20"/>
      <c r="Q6" s="19" t="s">
        <v>239</v>
      </c>
      <c r="R6" s="25" t="s">
        <v>133</v>
      </c>
      <c r="S6" s="19" t="s">
        <v>240</v>
      </c>
      <c r="T6" s="20" t="s">
        <v>241</v>
      </c>
      <c r="U6" s="19" t="s">
        <v>242</v>
      </c>
      <c r="V6" s="20"/>
      <c r="W6" s="19"/>
      <c r="X6" s="20" t="s">
        <v>134</v>
      </c>
      <c r="Y6" s="77">
        <v>4</v>
      </c>
      <c r="Z6" s="77">
        <v>4</v>
      </c>
      <c r="AA6" s="77">
        <v>4</v>
      </c>
      <c r="AB6" s="78"/>
      <c r="AC6" s="78"/>
    </row>
    <row r="7" spans="1:29" s="2" customFormat="1" ht="70">
      <c r="A7" s="73" t="s">
        <v>243</v>
      </c>
      <c r="B7" s="73" t="s">
        <v>244</v>
      </c>
      <c r="C7" s="73" t="s">
        <v>138</v>
      </c>
      <c r="D7" s="73" t="s">
        <v>139</v>
      </c>
      <c r="E7" s="73" t="s">
        <v>140</v>
      </c>
      <c r="F7" s="73" t="s">
        <v>141</v>
      </c>
      <c r="G7" s="74" t="s">
        <v>245</v>
      </c>
      <c r="H7" s="74" t="s">
        <v>246</v>
      </c>
      <c r="I7" s="74" t="s">
        <v>247</v>
      </c>
      <c r="J7" s="74" t="s">
        <v>248</v>
      </c>
      <c r="K7" s="74" t="s">
        <v>249</v>
      </c>
      <c r="L7" s="74" t="s">
        <v>250</v>
      </c>
      <c r="M7" s="74" t="s">
        <v>251</v>
      </c>
      <c r="N7" s="74" t="s">
        <v>252</v>
      </c>
      <c r="O7" s="75" t="s">
        <v>253</v>
      </c>
      <c r="P7" s="26" t="s">
        <v>260</v>
      </c>
      <c r="Q7" s="75" t="s">
        <v>254</v>
      </c>
      <c r="R7" s="26" t="s">
        <v>264</v>
      </c>
      <c r="S7" s="75" t="s">
        <v>255</v>
      </c>
      <c r="T7" s="76" t="s">
        <v>265</v>
      </c>
      <c r="U7" s="75" t="s">
        <v>256</v>
      </c>
      <c r="V7" s="76" t="s">
        <v>257</v>
      </c>
      <c r="W7" s="75" t="s">
        <v>258</v>
      </c>
      <c r="X7" s="76" t="s">
        <v>155</v>
      </c>
      <c r="Y7" s="77">
        <v>5</v>
      </c>
      <c r="Z7" s="77">
        <v>5</v>
      </c>
      <c r="AA7" s="77">
        <v>5</v>
      </c>
      <c r="AB7" s="77">
        <v>5</v>
      </c>
      <c r="AC7" s="77">
        <v>5</v>
      </c>
    </row>
    <row r="8" spans="1:29" ht="11.5">
      <c r="A8" s="98" t="s">
        <v>43</v>
      </c>
      <c r="B8" s="99"/>
      <c r="C8" s="99"/>
      <c r="D8" s="99"/>
      <c r="E8" s="99"/>
      <c r="F8" s="100"/>
      <c r="G8" s="101" t="s">
        <v>44</v>
      </c>
      <c r="H8" s="99"/>
      <c r="I8" s="99"/>
      <c r="J8" s="99"/>
      <c r="K8" s="99"/>
      <c r="L8" s="99"/>
      <c r="M8" s="99"/>
      <c r="N8" s="100"/>
      <c r="O8" s="102" t="s">
        <v>45</v>
      </c>
      <c r="P8" s="103"/>
      <c r="Q8" s="103"/>
      <c r="R8" s="103"/>
      <c r="S8" s="103"/>
      <c r="T8" s="103"/>
      <c r="U8" s="103"/>
      <c r="V8" s="103"/>
      <c r="W8" s="103"/>
      <c r="X8" s="104"/>
    </row>
    <row r="12" spans="1:29" s="2" customFormat="1">
      <c r="A12" s="27"/>
      <c r="B12" s="27"/>
      <c r="C12" s="27"/>
      <c r="D12" s="27"/>
      <c r="E12" s="27"/>
      <c r="F12" s="27"/>
      <c r="G12" s="21"/>
      <c r="H12" s="21"/>
      <c r="I12" s="21"/>
      <c r="J12" s="21"/>
      <c r="K12" s="21"/>
      <c r="L12" s="21"/>
      <c r="M12" s="21"/>
      <c r="N12" s="21"/>
    </row>
    <row r="14" spans="1:29" s="3" customFormat="1">
      <c r="A14" s="28"/>
      <c r="B14" s="28"/>
      <c r="C14" s="28"/>
      <c r="D14" s="28"/>
      <c r="E14" s="28"/>
      <c r="F14" s="28"/>
      <c r="G14" s="29"/>
      <c r="H14" s="29"/>
      <c r="I14" s="29"/>
      <c r="J14" s="29"/>
      <c r="K14" s="29"/>
      <c r="L14" s="29"/>
      <c r="M14" s="29"/>
      <c r="N14" s="29"/>
    </row>
    <row r="15" spans="1:29" s="4" customFormat="1" ht="11.5">
      <c r="A15" s="30"/>
      <c r="B15" s="30"/>
      <c r="C15" s="30"/>
      <c r="D15" s="30"/>
      <c r="E15" s="30"/>
      <c r="F15" s="30"/>
      <c r="G15" s="31"/>
      <c r="H15" s="31"/>
      <c r="I15" s="31"/>
      <c r="J15" s="31"/>
      <c r="K15" s="31"/>
      <c r="L15" s="31"/>
      <c r="M15" s="31"/>
      <c r="N15" s="31"/>
    </row>
  </sheetData>
  <mergeCells count="3">
    <mergeCell ref="A8:F8"/>
    <mergeCell ref="G8:N8"/>
    <mergeCell ref="O8:X8"/>
  </mergeCells>
  <phoneticPr fontId="0" type="noConversion"/>
  <pageMargins left="0.47244094488188981" right="0.47244094488188981" top="0.78740157480314965" bottom="0.94488188976377963" header="0.35433070866141736" footer="0.51181102362204722"/>
  <pageSetup paperSize="8" scale="42" orientation="landscape" horizontalDpi="1200" verticalDpi="1200" r:id="rId1"/>
  <headerFooter alignWithMargins="0">
    <oddFooter>&amp;LQueensland Government ICT
Portfolio Assessment Methodology&amp;CCopyright (c) 
The State of Queensland
(QGCIO) 2013&amp;RPrinted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F852109E38D347AA80F0E6E48EFC35" ma:contentTypeVersion="1" ma:contentTypeDescription="Create a new document." ma:contentTypeScope="" ma:versionID="dc86ab623a31428f13472e9788c25ced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f700d49462b7919c602ad0cb44dadc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28741F-0D59-45B4-981B-38547D4A8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F8940CA-6B64-4241-8D01-B32FD689022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75C8E4-0A6E-476B-807C-48CB7A0D85C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272765-C2A0-48D1-9D8F-64397E13C68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IA Value</vt:lpstr>
      <vt:lpstr>IA Value Lookup</vt:lpstr>
      <vt:lpstr>App Assessments</vt:lpstr>
      <vt:lpstr>App Lookup</vt:lpstr>
      <vt:lpstr>Tech Assessments</vt:lpstr>
      <vt:lpstr>Tech Lookup</vt:lpstr>
      <vt:lpstr>Title!Print_Area</vt:lpstr>
      <vt:lpstr>'App Assessments'!Print_Titles</vt:lpstr>
      <vt:lpstr>'Tech Assessments'!Print_Titles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QG ICT Assessments worksheet</dc:title>
  <dc:subject>ICT Portfolio Assessment</dc:subject>
  <dc:creator>david.PEDLER@publicworks.qld.gov.au</dc:creator>
  <cp:lastModifiedBy>Lisa Irwin</cp:lastModifiedBy>
  <cp:lastPrinted>2013-03-11T03:32:37Z</cp:lastPrinted>
  <dcterms:created xsi:type="dcterms:W3CDTF">2001-10-12T06:12:25Z</dcterms:created>
  <dcterms:modified xsi:type="dcterms:W3CDTF">2023-05-24T04:34:33Z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ocument Version">
    <vt:lpwstr/>
  </property>
  <property fmtid="{D5CDD505-2E9C-101B-9397-08002B2CF9AE}" pid="4" name="Document Keywords">
    <vt:lpwstr/>
  </property>
  <property fmtid="{D5CDD505-2E9C-101B-9397-08002B2CF9AE}" pid="5" name="Information Security">
    <vt:lpwstr/>
  </property>
  <property fmtid="{D5CDD505-2E9C-101B-9397-08002B2CF9AE}" pid="6" name="display_urn:schemas-microsoft-com:office:office#Editor">
    <vt:lpwstr>System Account</vt:lpwstr>
  </property>
  <property fmtid="{D5CDD505-2E9C-101B-9397-08002B2CF9AE}" pid="7" name="Document Access">
    <vt:lpwstr/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Document Subject">
    <vt:lpwstr/>
  </property>
  <property fmtid="{D5CDD505-2E9C-101B-9397-08002B2CF9AE}" pid="11" name="Like Terms">
    <vt:lpwstr/>
  </property>
  <property fmtid="{D5CDD505-2E9C-101B-9397-08002B2CF9AE}" pid="12" name="display_urn:schemas-microsoft-com:office:office#Author">
    <vt:lpwstr>System Account</vt:lpwstr>
  </property>
  <property fmtid="{D5CDD505-2E9C-101B-9397-08002B2CF9AE}" pid="13" name="Document Lifecycle">
    <vt:lpwstr/>
  </property>
  <property fmtid="{D5CDD505-2E9C-101B-9397-08002B2CF9AE}" pid="14" name="Document Topic">
    <vt:lpwstr/>
  </property>
  <property fmtid="{D5CDD505-2E9C-101B-9397-08002B2CF9AE}" pid="15" name="Document Letter">
    <vt:lpwstr/>
  </property>
  <property fmtid="{D5CDD505-2E9C-101B-9397-08002B2CF9AE}" pid="16" name="Title Alternative">
    <vt:lpwstr/>
  </property>
  <property fmtid="{D5CDD505-2E9C-101B-9397-08002B2CF9AE}" pid="17" name="Cross Links">
    <vt:lpwstr/>
  </property>
  <property fmtid="{D5CDD505-2E9C-101B-9397-08002B2CF9AE}" pid="18" name="Document Type">
    <vt:lpwstr/>
  </property>
  <property fmtid="{D5CDD505-2E9C-101B-9397-08002B2CF9AE}" pid="19" name="Document Format">
    <vt:lpwstr/>
  </property>
  <property fmtid="{D5CDD505-2E9C-101B-9397-08002B2CF9AE}" pid="20" name="xd_Signature">
    <vt:lpwstr/>
  </property>
  <property fmtid="{D5CDD505-2E9C-101B-9397-08002B2CF9AE}" pid="21" name="Document Function">
    <vt:lpwstr/>
  </property>
</Properties>
</file>